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MEEA Bulletin Reports\"/>
    </mc:Choice>
  </mc:AlternateContent>
  <bookViews>
    <workbookView xWindow="4650" yWindow="0" windowWidth="27870" windowHeight="12885" tabRatio="865"/>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5A" sheetId="92" r:id="rId17"/>
    <sheet name="5B" sheetId="90" r:id="rId18"/>
    <sheet name="5C" sheetId="94" r:id="rId19"/>
    <sheet name="5D" sheetId="91" r:id="rId20"/>
    <sheet name="5E" sheetId="93" r:id="rId21"/>
    <sheet name="5F, 5G" sheetId="99" r:id="rId22"/>
    <sheet name="Ammonia" sheetId="36" state="hidden" r:id="rId23"/>
    <sheet name="Other" sheetId="37" state="hidden" r:id="rId24"/>
    <sheet name="Sheet1" sheetId="38" state="hidden" r:id="rId25"/>
    <sheet name="Sheet2" sheetId="40" state="hidden" r:id="rId26"/>
    <sheet name="Sheet4" sheetId="48" state="hidden" r:id="rId27"/>
    <sheet name="Sheet3" sheetId="67" state="hidden" r:id="rId28"/>
  </sheets>
  <definedNames>
    <definedName name="_xlnm.Print_Area" localSheetId="4">'1A'!$A$1:$U$21</definedName>
    <definedName name="_xlnm.Print_Area" localSheetId="5">'1B'!$D$1:$J$18</definedName>
    <definedName name="_xlnm.Print_Area" localSheetId="6">'2A'!$A$1:$J$15</definedName>
    <definedName name="_xlnm.Print_Area" localSheetId="7">'2B'!$A$1:$J$16</definedName>
    <definedName name="_xlnm.Print_Area" localSheetId="8">'2C'!$A$1:$K$16</definedName>
    <definedName name="_xlnm.Print_Area" localSheetId="9">'2D'!$A$1:$I$27</definedName>
    <definedName name="_xlnm.Print_Area" localSheetId="11">'2F'!$A$1:$L$17</definedName>
    <definedName name="_xlnm.Print_Area" localSheetId="12">'3A,3B'!$A$1:$N$28</definedName>
    <definedName name="_xlnm.Print_Area" localSheetId="13">'4A,4B'!$A$1:$O$21</definedName>
    <definedName name="_xlnm.Print_Area" localSheetId="14">'4C'!$A$1:$N$28</definedName>
    <definedName name="_xlnm.Print_Area" localSheetId="15">'4D,4E'!$A$1:$N$19</definedName>
    <definedName name="_xlnm.Print_Area" localSheetId="16">'5A'!$A$1:$N$16</definedName>
    <definedName name="_xlnm.Print_Area" localSheetId="17">'5B'!$A$1:$N$24</definedName>
    <definedName name="_xlnm.Print_Area" localSheetId="18">'5C'!$A$1:$N$14</definedName>
    <definedName name="_xlnm.Print_Area" localSheetId="19">'5D'!$A$1:$N$22</definedName>
    <definedName name="_xlnm.Print_Area" localSheetId="20">'5E'!$A$1:$N$25</definedName>
    <definedName name="_xlnm.Print_Area" localSheetId="21">'5F, 5G'!$A$1:$N$26</definedName>
    <definedName name="_xlnm.Print_Area" localSheetId="3">Abbreviations!$A$1:$F$66</definedName>
    <definedName name="_xlnm.Print_Area" localSheetId="0">Cover!$A$1:$C$7</definedName>
    <definedName name="_xlnm.Print_Area" localSheetId="2">Disclaimer!$A$1:$B$27</definedName>
    <definedName name="_xlnm.Print_Area" localSheetId="1">TOC!$A$1:$D$32</definedName>
    <definedName name="_xlnm.Print_Titles" localSheetId="9">'2D'!$1:$2</definedName>
  </definedNames>
  <calcPr calcId="162913"/>
</workbook>
</file>

<file path=xl/calcChain.xml><?xml version="1.0" encoding="utf-8"?>
<calcChain xmlns="http://schemas.openxmlformats.org/spreadsheetml/2006/main">
  <c r="I15" i="86" l="1"/>
  <c r="R8" i="61" l="1"/>
  <c r="Q8" i="61"/>
  <c r="M8" i="61"/>
  <c r="G8" i="61"/>
  <c r="U8" i="82" l="1"/>
  <c r="U7" i="82"/>
  <c r="U6" i="82"/>
  <c r="U5" i="82"/>
  <c r="U4" i="82"/>
  <c r="U16" i="82"/>
  <c r="K7" i="86" l="1"/>
  <c r="O4" i="87" l="1"/>
  <c r="O5" i="87"/>
  <c r="O6" i="87"/>
  <c r="O7" i="87"/>
  <c r="O8" i="87"/>
  <c r="O9" i="87"/>
  <c r="O10" i="87"/>
  <c r="O11" i="87"/>
  <c r="O12" i="87"/>
  <c r="O13" i="87"/>
  <c r="O14" i="87"/>
  <c r="N6" i="88"/>
  <c r="B14" i="88"/>
  <c r="N20" i="88"/>
  <c r="G6" i="61" l="1"/>
  <c r="G7" i="61"/>
  <c r="K6" i="86" l="1"/>
  <c r="K15" i="86" s="1"/>
  <c r="Q7" i="61" l="1"/>
  <c r="M7" i="61"/>
  <c r="R7" i="61" l="1"/>
  <c r="B7" i="94" l="1"/>
  <c r="D14" i="89" l="1"/>
  <c r="C15" i="86" l="1"/>
  <c r="K4" i="86"/>
  <c r="K5" i="86"/>
  <c r="K16" i="61" l="1"/>
  <c r="J16" i="61"/>
  <c r="N16" i="61"/>
  <c r="Q6" i="61"/>
  <c r="M6" i="61"/>
  <c r="R6" i="61" l="1"/>
  <c r="B10" i="66" l="1"/>
  <c r="C10" i="66"/>
  <c r="P16" i="61" l="1"/>
  <c r="Q5" i="61"/>
  <c r="M5" i="61"/>
  <c r="G5" i="61"/>
  <c r="R5" i="61" l="1"/>
  <c r="G15" i="84"/>
  <c r="B12" i="90" l="1"/>
  <c r="Q4" i="61" l="1"/>
  <c r="C15" i="84" l="1"/>
  <c r="N23" i="66" l="1"/>
  <c r="N15" i="66"/>
  <c r="N16" i="66"/>
  <c r="N17" i="66"/>
  <c r="N18" i="66"/>
  <c r="N19" i="66"/>
  <c r="N20" i="66"/>
  <c r="N21" i="66"/>
  <c r="N22" i="66"/>
  <c r="N14" i="66"/>
  <c r="N24" i="66" l="1"/>
  <c r="M24" i="66"/>
  <c r="N4" i="92" l="1"/>
  <c r="L15" i="86" l="1"/>
  <c r="K14" i="94" l="1"/>
  <c r="K7" i="94"/>
  <c r="K24" i="90"/>
  <c r="K12" i="90"/>
  <c r="L24" i="66" l="1"/>
  <c r="N6" i="66"/>
  <c r="N9" i="66"/>
  <c r="N8" i="66"/>
  <c r="N7" i="66"/>
  <c r="N5" i="66"/>
  <c r="N4" i="66"/>
  <c r="N3" i="66"/>
  <c r="N10" i="66" l="1"/>
  <c r="K24" i="66"/>
  <c r="J24" i="66"/>
  <c r="I24" i="66"/>
  <c r="H24" i="66"/>
  <c r="C24" i="66" l="1"/>
  <c r="D24" i="66"/>
  <c r="E24" i="66"/>
  <c r="F24" i="66"/>
  <c r="G24" i="66"/>
  <c r="B24" i="66"/>
  <c r="D10" i="66"/>
  <c r="E10" i="66"/>
  <c r="F10" i="66"/>
  <c r="G10" i="66"/>
  <c r="H10" i="66"/>
  <c r="I10" i="66"/>
  <c r="J10" i="66"/>
  <c r="D15" i="86" l="1"/>
  <c r="E15" i="86"/>
  <c r="F15" i="86"/>
  <c r="G15" i="86"/>
  <c r="H15" i="86"/>
  <c r="J15" i="86"/>
  <c r="B15" i="86"/>
  <c r="K3" i="86"/>
  <c r="D15" i="84" l="1"/>
  <c r="E15" i="84"/>
  <c r="B15" i="84"/>
  <c r="C15" i="59" l="1"/>
  <c r="B15" i="59"/>
  <c r="H15" i="99" l="1"/>
  <c r="H14" i="89" l="1"/>
  <c r="N4" i="89" l="1"/>
  <c r="N5" i="89"/>
  <c r="N6" i="89"/>
  <c r="N7" i="89"/>
  <c r="N8" i="89"/>
  <c r="N9" i="89"/>
  <c r="N10" i="89"/>
  <c r="N11" i="89"/>
  <c r="N12" i="89"/>
  <c r="N13" i="89"/>
  <c r="N3" i="89"/>
  <c r="C14" i="89"/>
  <c r="E14" i="89"/>
  <c r="F14" i="89"/>
  <c r="G14" i="89"/>
  <c r="I14" i="89"/>
  <c r="J14" i="89"/>
  <c r="K14" i="89"/>
  <c r="L14" i="89"/>
  <c r="M14" i="89"/>
  <c r="B14" i="89"/>
  <c r="N14" i="89" l="1"/>
  <c r="E7" i="92" l="1"/>
  <c r="C12" i="90" l="1"/>
  <c r="C7" i="93" l="1"/>
  <c r="E16" i="61" l="1"/>
  <c r="M4" i="61" l="1"/>
  <c r="N5" i="90" l="1"/>
  <c r="N16" i="90" l="1"/>
  <c r="L16" i="61" l="1"/>
  <c r="L10" i="66" l="1"/>
  <c r="J24" i="90" l="1"/>
  <c r="J12" i="90"/>
  <c r="J16" i="93" l="1"/>
  <c r="K16" i="93"/>
  <c r="L16" i="93"/>
  <c r="M16" i="93"/>
  <c r="K7" i="93"/>
  <c r="L7" i="93"/>
  <c r="M7" i="93"/>
  <c r="J7" i="93"/>
  <c r="I24" i="90" l="1"/>
  <c r="I12" i="90"/>
  <c r="I14" i="94"/>
  <c r="I7" i="94"/>
  <c r="C16" i="61" l="1"/>
  <c r="G4" i="61" l="1"/>
  <c r="B15" i="99" l="1"/>
  <c r="N4" i="99" l="1"/>
  <c r="N5" i="99"/>
  <c r="N6" i="99"/>
  <c r="N3" i="99"/>
  <c r="I7" i="99"/>
  <c r="J7" i="99"/>
  <c r="K7" i="99"/>
  <c r="L7" i="99"/>
  <c r="M7" i="99"/>
  <c r="C7" i="99"/>
  <c r="D7" i="99"/>
  <c r="E7" i="99"/>
  <c r="F7" i="99"/>
  <c r="G7" i="99"/>
  <c r="H7" i="99"/>
  <c r="B7" i="99"/>
  <c r="N7" i="99" l="1"/>
  <c r="I16" i="93" l="1"/>
  <c r="H16" i="93"/>
  <c r="G16" i="93"/>
  <c r="F16" i="93"/>
  <c r="E16" i="93"/>
  <c r="D16" i="93"/>
  <c r="C16" i="93"/>
  <c r="B16" i="93"/>
  <c r="N15" i="93"/>
  <c r="N14" i="93"/>
  <c r="N13" i="93"/>
  <c r="N12" i="93"/>
  <c r="M25" i="99"/>
  <c r="L25" i="99"/>
  <c r="K25" i="99"/>
  <c r="J25" i="99"/>
  <c r="I25" i="99"/>
  <c r="H25" i="99"/>
  <c r="G25" i="99"/>
  <c r="F25" i="99"/>
  <c r="E25" i="99"/>
  <c r="D25" i="99"/>
  <c r="C25" i="99"/>
  <c r="B25" i="99"/>
  <c r="N24" i="99"/>
  <c r="N23" i="99"/>
  <c r="N22" i="99"/>
  <c r="N21" i="99"/>
  <c r="M15" i="99"/>
  <c r="L15" i="99"/>
  <c r="K15" i="99"/>
  <c r="J15" i="99"/>
  <c r="I15" i="99"/>
  <c r="G15" i="99"/>
  <c r="F15" i="99"/>
  <c r="E15" i="99"/>
  <c r="D15" i="99"/>
  <c r="C15" i="99"/>
  <c r="N14" i="99"/>
  <c r="N13" i="99"/>
  <c r="N12" i="99"/>
  <c r="N11" i="99"/>
  <c r="N15" i="99" l="1"/>
  <c r="N25" i="99"/>
  <c r="N16" i="93"/>
  <c r="G7" i="93" l="1"/>
  <c r="O16" i="61" l="1"/>
  <c r="I16" i="61" l="1"/>
  <c r="D7" i="93" l="1"/>
  <c r="D21" i="87" l="1"/>
  <c r="E21" i="87"/>
  <c r="L14" i="92" l="1"/>
  <c r="L15" i="87" l="1"/>
  <c r="J7" i="94" l="1"/>
  <c r="J14" i="94"/>
  <c r="H24" i="90"/>
  <c r="H12" i="90"/>
  <c r="G7" i="94"/>
  <c r="H7" i="94"/>
  <c r="O3" i="87"/>
  <c r="G14" i="94"/>
  <c r="G24" i="90"/>
  <c r="G12" i="90"/>
  <c r="F24" i="90"/>
  <c r="F12" i="90"/>
  <c r="H16" i="61"/>
  <c r="F16" i="61"/>
  <c r="D16" i="61"/>
  <c r="B16" i="61"/>
  <c r="Q16" i="61"/>
  <c r="M16" i="61"/>
  <c r="G16" i="61"/>
  <c r="B24" i="90"/>
  <c r="F22" i="91"/>
  <c r="F11" i="91"/>
  <c r="N19" i="89"/>
  <c r="N19" i="90"/>
  <c r="M10" i="66"/>
  <c r="N19" i="88"/>
  <c r="N21" i="88"/>
  <c r="N22" i="88"/>
  <c r="N23" i="88"/>
  <c r="N24" i="88"/>
  <c r="N25" i="88"/>
  <c r="N26" i="88"/>
  <c r="N27" i="88"/>
  <c r="N18" i="88"/>
  <c r="N5" i="88"/>
  <c r="N7" i="88"/>
  <c r="N8" i="88"/>
  <c r="N9" i="88"/>
  <c r="N10" i="88"/>
  <c r="N11" i="88"/>
  <c r="N12" i="88"/>
  <c r="N13" i="88"/>
  <c r="N4" i="88"/>
  <c r="H14" i="92"/>
  <c r="H22" i="91"/>
  <c r="D7" i="94"/>
  <c r="D22" i="91"/>
  <c r="E22" i="91"/>
  <c r="O20" i="87"/>
  <c r="O19" i="87"/>
  <c r="K10" i="66"/>
  <c r="M14" i="94"/>
  <c r="L14" i="94"/>
  <c r="H14" i="94"/>
  <c r="F14" i="94"/>
  <c r="E14" i="94"/>
  <c r="D14" i="94"/>
  <c r="C14" i="94"/>
  <c r="B14" i="94"/>
  <c r="N13" i="94"/>
  <c r="N12" i="94"/>
  <c r="N11" i="94"/>
  <c r="M7" i="94"/>
  <c r="L7" i="94"/>
  <c r="F7" i="94"/>
  <c r="E7" i="94"/>
  <c r="C7" i="94"/>
  <c r="N6" i="94"/>
  <c r="N5" i="94"/>
  <c r="N4" i="94"/>
  <c r="N4" i="93"/>
  <c r="N5" i="93"/>
  <c r="N6" i="93"/>
  <c r="I7" i="93"/>
  <c r="H7" i="93"/>
  <c r="F7" i="93"/>
  <c r="E7" i="93"/>
  <c r="B7" i="93"/>
  <c r="N3" i="93"/>
  <c r="M14" i="92"/>
  <c r="K14" i="92"/>
  <c r="J14" i="92"/>
  <c r="I14" i="92"/>
  <c r="G14" i="92"/>
  <c r="F14" i="92"/>
  <c r="E14" i="92"/>
  <c r="D14" i="92"/>
  <c r="C14" i="92"/>
  <c r="B14" i="92"/>
  <c r="N13" i="92"/>
  <c r="N12" i="92"/>
  <c r="N11" i="92"/>
  <c r="M7" i="92"/>
  <c r="L7" i="92"/>
  <c r="K7" i="92"/>
  <c r="J7" i="92"/>
  <c r="I7" i="92"/>
  <c r="H7" i="92"/>
  <c r="G7" i="92"/>
  <c r="F7" i="92"/>
  <c r="D7" i="92"/>
  <c r="C7" i="92"/>
  <c r="B7" i="92"/>
  <c r="N6" i="92"/>
  <c r="N5" i="92"/>
  <c r="M22" i="91"/>
  <c r="L22" i="91"/>
  <c r="K22" i="91"/>
  <c r="J22" i="91"/>
  <c r="I22" i="91"/>
  <c r="G22" i="91"/>
  <c r="C22" i="91"/>
  <c r="B22" i="91"/>
  <c r="N21" i="91"/>
  <c r="N20" i="91"/>
  <c r="N19" i="91"/>
  <c r="N18" i="91"/>
  <c r="N17" i="91"/>
  <c r="N16" i="91"/>
  <c r="N15" i="91"/>
  <c r="M11" i="91"/>
  <c r="L11" i="91"/>
  <c r="K11" i="91"/>
  <c r="J11" i="91"/>
  <c r="I11" i="91"/>
  <c r="H11" i="91"/>
  <c r="G11" i="91"/>
  <c r="E11" i="91"/>
  <c r="D11" i="91"/>
  <c r="C11" i="91"/>
  <c r="B11" i="91"/>
  <c r="N10" i="91"/>
  <c r="N9" i="91"/>
  <c r="N8" i="91"/>
  <c r="N7" i="91"/>
  <c r="N6" i="91"/>
  <c r="N5" i="91"/>
  <c r="N4" i="91"/>
  <c r="M24" i="90"/>
  <c r="L24" i="90"/>
  <c r="E24" i="90"/>
  <c r="C24" i="90"/>
  <c r="N23" i="90"/>
  <c r="N22" i="90"/>
  <c r="N21" i="90"/>
  <c r="N20" i="90"/>
  <c r="N18" i="90"/>
  <c r="N17" i="90"/>
  <c r="M12" i="90"/>
  <c r="L12" i="90"/>
  <c r="E12" i="90"/>
  <c r="N11" i="90"/>
  <c r="N10" i="90"/>
  <c r="N9" i="90"/>
  <c r="N8" i="90"/>
  <c r="N7" i="90"/>
  <c r="N6" i="90"/>
  <c r="N4" i="90"/>
  <c r="N18" i="89"/>
  <c r="M28" i="88"/>
  <c r="L28" i="88"/>
  <c r="K28" i="88"/>
  <c r="J28" i="88"/>
  <c r="I28" i="88"/>
  <c r="H28" i="88"/>
  <c r="G28" i="88"/>
  <c r="F28" i="88"/>
  <c r="E28" i="88"/>
  <c r="D28" i="88"/>
  <c r="C28" i="88"/>
  <c r="B28" i="88"/>
  <c r="M14" i="88"/>
  <c r="L14" i="88"/>
  <c r="K14" i="88"/>
  <c r="J14" i="88"/>
  <c r="I14" i="88"/>
  <c r="H14" i="88"/>
  <c r="G14" i="88"/>
  <c r="F14" i="88"/>
  <c r="E14" i="88"/>
  <c r="D14" i="88"/>
  <c r="C14" i="88"/>
  <c r="N21" i="87"/>
  <c r="M21" i="87"/>
  <c r="L21" i="87"/>
  <c r="K21" i="87"/>
  <c r="J21" i="87"/>
  <c r="I21" i="87"/>
  <c r="H21" i="87"/>
  <c r="G21" i="87"/>
  <c r="F21" i="87"/>
  <c r="C21" i="87"/>
  <c r="N15" i="87"/>
  <c r="M15" i="87"/>
  <c r="K15" i="87"/>
  <c r="J15" i="87"/>
  <c r="I15" i="87"/>
  <c r="H15" i="87"/>
  <c r="G15" i="87"/>
  <c r="F15" i="87"/>
  <c r="E15" i="87"/>
  <c r="D15" i="87"/>
  <c r="C15" i="87"/>
  <c r="N28" i="88" l="1"/>
  <c r="R4" i="61"/>
  <c r="R16" i="61" s="1"/>
  <c r="N22" i="91"/>
  <c r="N14" i="88"/>
  <c r="N7" i="93"/>
  <c r="N11" i="91"/>
  <c r="N14" i="92"/>
  <c r="N7" i="92"/>
  <c r="O15" i="87"/>
  <c r="O21" i="87"/>
  <c r="N24" i="90"/>
  <c r="N12" i="90"/>
  <c r="N7" i="94"/>
  <c r="N14" i="94"/>
</calcChain>
</file>

<file path=xl/sharedStrings.xml><?xml version="1.0" encoding="utf-8"?>
<sst xmlns="http://schemas.openxmlformats.org/spreadsheetml/2006/main" count="1002" uniqueCount="543">
  <si>
    <t>Tringen I</t>
  </si>
  <si>
    <t>Tringen II</t>
  </si>
  <si>
    <t>CNC</t>
  </si>
  <si>
    <t>PLNL</t>
  </si>
  <si>
    <t>CMC</t>
  </si>
  <si>
    <t>TTMC II</t>
  </si>
  <si>
    <t>MIV</t>
  </si>
  <si>
    <t xml:space="preserve">TTMC I </t>
  </si>
  <si>
    <t>LNG</t>
  </si>
  <si>
    <t>Butane</t>
  </si>
  <si>
    <t>YARA</t>
  </si>
  <si>
    <t>N2000</t>
  </si>
  <si>
    <t>M5000</t>
  </si>
  <si>
    <t>Natural Gasoline</t>
  </si>
  <si>
    <t>Nitrogen 2000</t>
  </si>
  <si>
    <t>TOTAL</t>
  </si>
  <si>
    <t>Propane</t>
  </si>
  <si>
    <t>PPGPL</t>
  </si>
  <si>
    <t>CAPACITY</t>
  </si>
  <si>
    <t>INPUT DATA FOR PETROCHEMICAL INDUSTRY DATABASE</t>
  </si>
  <si>
    <t>COMPANY</t>
  </si>
  <si>
    <t>%</t>
  </si>
  <si>
    <t>SHAREHOLDERS</t>
  </si>
  <si>
    <t>COMMISSIONED</t>
  </si>
  <si>
    <t>MAN Ferrostaal Ag</t>
  </si>
  <si>
    <t>Atlas</t>
  </si>
  <si>
    <t>t/y = metric tonnes per year</t>
  </si>
  <si>
    <t>t/d = metric tonnes per day</t>
  </si>
  <si>
    <t>PLANT</t>
  </si>
  <si>
    <t>Yara Trinidad Limited (formerly HydroAgri)</t>
  </si>
  <si>
    <t>Yara International ASA</t>
  </si>
  <si>
    <t>HAT</t>
  </si>
  <si>
    <t>840 t/d</t>
  </si>
  <si>
    <t>Trinidad Nitrogen Company Limited</t>
  </si>
  <si>
    <t>National Enterprises Limited</t>
  </si>
  <si>
    <t>1977*</t>
  </si>
  <si>
    <t>1360 t/d</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</si>
  <si>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</si>
  <si>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</si>
  <si>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</si>
  <si>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</si>
  <si>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</si>
  <si>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</si>
  <si>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</si>
  <si>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</si>
  <si>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</si>
  <si>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</si>
  <si>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</si>
  <si>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</si>
  <si>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Kellogg Brown Root</t>
  </si>
  <si>
    <t>EOG Resources</t>
  </si>
  <si>
    <t>Koch Industries</t>
  </si>
  <si>
    <t>Nitrogen (2000) Unlimited</t>
  </si>
  <si>
    <t>N 2000</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</si>
  <si>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</si>
  <si>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</si>
  <si>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</si>
  <si>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</si>
  <si>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</si>
  <si>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</si>
  <si>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</si>
  <si>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</si>
  <si>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</si>
  <si>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</si>
  <si>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</si>
  <si>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</si>
  <si>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Train 1</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</si>
  <si>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</si>
  <si>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</si>
  <si>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</si>
  <si>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</si>
  <si>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</si>
  <si>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</si>
  <si>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</si>
  <si>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</si>
  <si>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Train 2</t>
  </si>
  <si>
    <t>3.3 MMt/y</t>
  </si>
  <si>
    <t>Amoco Trinidad LNG LLC</t>
  </si>
  <si>
    <t>Train 3</t>
  </si>
  <si>
    <t>British Gas Global Investments B.V.</t>
  </si>
  <si>
    <t>Repsol Overzee Financien B.V.</t>
  </si>
  <si>
    <t>Atlantic LNG 4 Company of Trinidad and Tobago Unlimited</t>
  </si>
  <si>
    <t>Atlantic 4 Holdings LLC:</t>
  </si>
  <si>
    <t>Train 4</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</si>
  <si>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</si>
  <si>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</si>
  <si>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</si>
  <si>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</si>
  <si>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</si>
  <si>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</si>
  <si>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</si>
  <si>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</si>
  <si>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</si>
  <si>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</si>
  <si>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</si>
  <si>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</si>
  <si>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</si>
  <si>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</si>
  <si>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</si>
  <si>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</si>
  <si>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</si>
  <si>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</si>
  <si>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</si>
  <si>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</si>
  <si>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</si>
  <si>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</si>
  <si>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</si>
  <si>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</si>
  <si>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</si>
  <si>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</si>
  <si>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</si>
  <si>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</si>
  <si>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</si>
  <si>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</si>
  <si>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</si>
  <si>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</si>
  <si>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</si>
  <si>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</si>
  <si>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EOG</t>
  </si>
  <si>
    <t>LAND</t>
  </si>
  <si>
    <t>MARINE</t>
  </si>
  <si>
    <t>TD</t>
  </si>
  <si>
    <t>ATD</t>
  </si>
  <si>
    <t>DEV</t>
  </si>
  <si>
    <t>-</t>
  </si>
  <si>
    <t>BPTT</t>
  </si>
  <si>
    <t>EXPL</t>
  </si>
  <si>
    <t>NHETT</t>
  </si>
  <si>
    <t>WELL COMPLETIONS - OIL</t>
  </si>
  <si>
    <t>WELL COMPLETIONS - GAS</t>
  </si>
  <si>
    <t>TOTAL COMPLETIONS</t>
  </si>
  <si>
    <t>TOTAL OIL</t>
  </si>
  <si>
    <t>TOTAL GAS</t>
  </si>
  <si>
    <t>TOTAL OTHER</t>
  </si>
  <si>
    <t>BBLS</t>
  </si>
  <si>
    <t>Barrels</t>
  </si>
  <si>
    <t>BCPD</t>
  </si>
  <si>
    <t>Barrels of condensate per day</t>
  </si>
  <si>
    <t>BOPD</t>
  </si>
  <si>
    <t>Barrels of oil per day</t>
  </si>
  <si>
    <t>BPCD</t>
  </si>
  <si>
    <t>Barrels per calendar day</t>
  </si>
  <si>
    <t>BP Trinidad and Tobago LLC</t>
  </si>
  <si>
    <t>FO</t>
  </si>
  <si>
    <t>Farmouts</t>
  </si>
  <si>
    <t>LO</t>
  </si>
  <si>
    <t xml:space="preserve">Lease Operators </t>
  </si>
  <si>
    <t>Liquefied Natural Gas</t>
  </si>
  <si>
    <t>LPG</t>
  </si>
  <si>
    <t>Liquefied Petroleum Gas</t>
  </si>
  <si>
    <t>MMBTU</t>
  </si>
  <si>
    <t>NGC</t>
  </si>
  <si>
    <t>PAP</t>
  </si>
  <si>
    <t>Well Services Petroleum Company Limited</t>
  </si>
  <si>
    <t>NATURAL  GAS  PRODUCTION  AND  UTILIZATION</t>
  </si>
  <si>
    <t>CRUDE OIL - IMPORTS, EXPORTS  AND  REFINING</t>
  </si>
  <si>
    <t>PRODUCT</t>
  </si>
  <si>
    <t>RIGS  IN  USE</t>
  </si>
  <si>
    <t>RIG  DAYS</t>
  </si>
  <si>
    <t>DEPTH  DRILLED</t>
  </si>
  <si>
    <t>WELLS  OF  INTEREST</t>
  </si>
  <si>
    <t>WELL  COMPLETIONS</t>
  </si>
  <si>
    <t>REFINERY  SALES</t>
  </si>
  <si>
    <t>REFINERY  OUTPUT</t>
  </si>
  <si>
    <t>REFINERY  THROUGHPUT</t>
  </si>
  <si>
    <t xml:space="preserve">NATURAL  GAS  PRODUCTION  BY COMPANY </t>
  </si>
  <si>
    <t>NATURAL  GAS  UTILIZATION  BY  SECTOR</t>
  </si>
  <si>
    <t>PRODUCTION AND EXPORT OF METHANOL</t>
  </si>
  <si>
    <t>Nitrogen 2000 Unlimited</t>
  </si>
  <si>
    <t>PCS 01,02,03,04</t>
  </si>
  <si>
    <t>PCS (Urea)</t>
  </si>
  <si>
    <t>TTMC I (M1)</t>
  </si>
  <si>
    <t>TTMC II (M3)</t>
  </si>
  <si>
    <t>CMC (M2)</t>
  </si>
  <si>
    <t>M5000  (M5)</t>
  </si>
  <si>
    <t>M5000 Methanol Plant</t>
  </si>
  <si>
    <t>ATLAS</t>
  </si>
  <si>
    <t>TITAN</t>
  </si>
  <si>
    <t>M^3</t>
  </si>
  <si>
    <t>Cubic Metres</t>
  </si>
  <si>
    <t>Aviation Gasoline</t>
  </si>
  <si>
    <t>MSCF</t>
  </si>
  <si>
    <t>Yara Trinidad Ltd</t>
  </si>
  <si>
    <t>Atlas Methanol Plant</t>
  </si>
  <si>
    <t xml:space="preserve">Titan Methanol Plant </t>
  </si>
  <si>
    <t>NCMA</t>
  </si>
  <si>
    <t>ECMA</t>
  </si>
  <si>
    <t>North Coast Marine Area</t>
  </si>
  <si>
    <t>East Coast Marine Area</t>
  </si>
  <si>
    <t xml:space="preserve">BHP </t>
  </si>
  <si>
    <t xml:space="preserve">Authorised Total Depth </t>
  </si>
  <si>
    <t xml:space="preserve">Total Depth </t>
  </si>
  <si>
    <t xml:space="preserve">BPTT </t>
  </si>
  <si>
    <t xml:space="preserve">EOG </t>
  </si>
  <si>
    <t>MT</t>
  </si>
  <si>
    <t>Metric Tonnes</t>
  </si>
  <si>
    <t>MMSCF</t>
  </si>
  <si>
    <t>Development</t>
  </si>
  <si>
    <t>Exploration</t>
  </si>
  <si>
    <t>ALNG</t>
  </si>
  <si>
    <t>Power Generation</t>
  </si>
  <si>
    <t>Ammonia Manufacture</t>
  </si>
  <si>
    <t>Methanol Manufacture</t>
  </si>
  <si>
    <t>Refinery</t>
  </si>
  <si>
    <t>Iron &amp; Steel Manufacture</t>
  </si>
  <si>
    <t>Cement Manufacture</t>
  </si>
  <si>
    <t>Small Consumers</t>
  </si>
  <si>
    <t>Gas Processing</t>
  </si>
  <si>
    <t xml:space="preserve">PCS Nitrogen Ammonia Plants 1, 2, 3, 4 </t>
  </si>
  <si>
    <t>PCS Nitrogen Urea Plant</t>
  </si>
  <si>
    <t>Feet</t>
  </si>
  <si>
    <t>Motor Gasoline</t>
  </si>
  <si>
    <t>Sulphur</t>
  </si>
  <si>
    <t>Bitumen</t>
  </si>
  <si>
    <t>MMSCF/D</t>
  </si>
  <si>
    <t>Millions of Standard Cubic Feet per day</t>
  </si>
  <si>
    <t>Thousands of Standard Cubic Feet</t>
  </si>
  <si>
    <t>Millions of British Thermal Units</t>
  </si>
  <si>
    <t>CRUDE OIL IMPORTS</t>
  </si>
  <si>
    <t>CRUDE OIL EXPORTS</t>
  </si>
  <si>
    <t>LOCAL SALES (BBLS)</t>
  </si>
  <si>
    <t>EXPORT SALES (BBLS)</t>
  </si>
  <si>
    <t>Throughput (BOPD)</t>
  </si>
  <si>
    <t>Primera Oil and Gas Ltd   (formerly PCOL)</t>
  </si>
  <si>
    <t>Phoenix Park Gas Processors Ltd</t>
  </si>
  <si>
    <t xml:space="preserve">Natural Gas Liquids </t>
  </si>
  <si>
    <t>PRODUCTION AND EXPORT OF NGLS FROM PPGPL</t>
  </si>
  <si>
    <t>Company and Facility Names</t>
  </si>
  <si>
    <t xml:space="preserve">EOG Resources Trinidad Ltd </t>
  </si>
  <si>
    <t>New Horizon Energy Trinidad and Tobago Ltd</t>
  </si>
  <si>
    <t xml:space="preserve">TOTAL </t>
  </si>
  <si>
    <t>LIST OF ABBREVIATIONS USED</t>
  </si>
  <si>
    <t>Petroleum Company of Trinidad and Tobago Ltd</t>
  </si>
  <si>
    <t>SUBTOTAL</t>
  </si>
  <si>
    <t>PTRIN</t>
  </si>
  <si>
    <t>PTRIN (LO)</t>
  </si>
  <si>
    <t xml:space="preserve">PTRIN </t>
  </si>
  <si>
    <t>PTRIN  (FO)</t>
  </si>
  <si>
    <t>PTRIN    (LO)</t>
  </si>
  <si>
    <t>Pointe-a-Pierre</t>
  </si>
  <si>
    <t>Millions of Standard Cubic feet</t>
  </si>
  <si>
    <t>Trinidad and Tobago Methanol Company Ltd Plant I</t>
  </si>
  <si>
    <t>Trinidad and Tobago Methanol Company Ltd Plant II</t>
  </si>
  <si>
    <t>Methanol IV Company Ltd Plant</t>
  </si>
  <si>
    <t>Caribbean Nitrogen Company Ltd (&amp; Plant)</t>
  </si>
  <si>
    <t>Caribbean Methanol Company Ltd (&amp; Plant)</t>
  </si>
  <si>
    <t>COMPANY/OPERATOR</t>
  </si>
  <si>
    <t>wef</t>
  </si>
  <si>
    <t>with effect from</t>
  </si>
  <si>
    <t>Throughput (BBLs)</t>
  </si>
  <si>
    <t>LOL</t>
  </si>
  <si>
    <t>Lease Operators Ltd</t>
  </si>
  <si>
    <t>WSL</t>
  </si>
  <si>
    <t>TRINGEN I &amp; II</t>
  </si>
  <si>
    <t>Trinidad  Nitrogen Company Ltd Plants I &amp; II</t>
  </si>
  <si>
    <t>The National Gas Company of Trinidad &amp; Tobago Ltd</t>
  </si>
  <si>
    <t>NGLs</t>
  </si>
  <si>
    <t>AUM-NH3</t>
  </si>
  <si>
    <t>Ammonia Plant from AUM Complex</t>
  </si>
  <si>
    <t>DISCLAIMER</t>
  </si>
  <si>
    <t xml:space="preserve">DRILLING, COMPLETIONS AND WORKOVERS </t>
  </si>
  <si>
    <t>wo</t>
  </si>
  <si>
    <t>workover</t>
  </si>
  <si>
    <t>SECTOR</t>
  </si>
  <si>
    <t>KOP</t>
  </si>
  <si>
    <t>Kick-off Point</t>
  </si>
  <si>
    <t>ST</t>
  </si>
  <si>
    <t>Sidetrack</t>
  </si>
  <si>
    <t>CLASSIFICATION</t>
  </si>
  <si>
    <t>Kerosine/Jet</t>
  </si>
  <si>
    <t>Gas Oils / Diesel</t>
  </si>
  <si>
    <t>Fuel Oils</t>
  </si>
  <si>
    <t>Other Refined/Unfinished Prod.</t>
  </si>
  <si>
    <t>Naphtha</t>
  </si>
  <si>
    <t>ATD (ft)</t>
  </si>
  <si>
    <t>TD (ft)</t>
  </si>
  <si>
    <t>CONDENSATE PRODUCTION ONLY</t>
  </si>
  <si>
    <t>CRUDE  OIL &amp; CONDENSATE  PRODUCTION</t>
  </si>
  <si>
    <t>IPSC</t>
  </si>
  <si>
    <t>PTRIN    (IPSC)</t>
  </si>
  <si>
    <t>PTRIN (FO)</t>
  </si>
  <si>
    <t>Point Lisas Nitrogen Ltd  (formerly Farmland MissChem Ltd)</t>
  </si>
  <si>
    <t>RPTTL</t>
  </si>
  <si>
    <t>Rocky Point T&amp;T Ltd</t>
  </si>
  <si>
    <t>CRUDE TYPE</t>
  </si>
  <si>
    <t>COUNTRY</t>
  </si>
  <si>
    <t>Brazil</t>
  </si>
  <si>
    <t>Colombia</t>
  </si>
  <si>
    <t>Congo</t>
  </si>
  <si>
    <t>Gabon</t>
  </si>
  <si>
    <t>Roncador</t>
  </si>
  <si>
    <t>Russia</t>
  </si>
  <si>
    <t>Vasconia</t>
  </si>
  <si>
    <t>Woodbourne</t>
  </si>
  <si>
    <t>Barbados</t>
  </si>
  <si>
    <t>Galeota Mix</t>
  </si>
  <si>
    <t>Calypso Crude</t>
  </si>
  <si>
    <t>Ammonia Derivatives</t>
  </si>
  <si>
    <t>FT (or ft)</t>
  </si>
  <si>
    <t>RRDSL</t>
  </si>
  <si>
    <t>Range Resources Drilling Services Ltd</t>
  </si>
  <si>
    <t>PCS (01,02,03,04)</t>
  </si>
  <si>
    <t>TEPL</t>
  </si>
  <si>
    <t>TEPGL</t>
  </si>
  <si>
    <t>FIELD/BLOCK</t>
  </si>
  <si>
    <t>BOLT</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</si>
  <si>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</si>
  <si>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t>WELL NUMBER</t>
  </si>
  <si>
    <t>DATE SPUDDED</t>
  </si>
  <si>
    <t>DATE COMPLETED</t>
  </si>
  <si>
    <t>TOTAL WINCH HOURS</t>
  </si>
  <si>
    <t xml:space="preserve">TOTAL WORKOVERS COMPLETED </t>
  </si>
  <si>
    <t>PRODUCTION (MT)</t>
  </si>
  <si>
    <t>EXPORT (MT)</t>
  </si>
  <si>
    <t>PRODUCTION (BBLS)</t>
  </si>
  <si>
    <t>EXPORT (BBLS)</t>
  </si>
  <si>
    <t>NGL SALES AND DELIVERIES (BBLS)</t>
  </si>
  <si>
    <t>Urea</t>
  </si>
  <si>
    <t>Melamine</t>
  </si>
  <si>
    <t>Units</t>
  </si>
  <si>
    <t>Products</t>
  </si>
  <si>
    <t>Other</t>
  </si>
  <si>
    <t>TABLE OF CONTENTS</t>
  </si>
  <si>
    <t>PRODUCTION AND EXPORT OF DOWNSTREAM AMMONIA</t>
  </si>
  <si>
    <t>1A</t>
  </si>
  <si>
    <t>1B</t>
  </si>
  <si>
    <t>2A</t>
  </si>
  <si>
    <t>2B</t>
  </si>
  <si>
    <t>2C</t>
  </si>
  <si>
    <t>2D</t>
  </si>
  <si>
    <t>2E</t>
  </si>
  <si>
    <t>2F</t>
  </si>
  <si>
    <t>3A</t>
  </si>
  <si>
    <t>3B</t>
  </si>
  <si>
    <t>4A</t>
  </si>
  <si>
    <t>4B</t>
  </si>
  <si>
    <t>4C</t>
  </si>
  <si>
    <t>4D</t>
  </si>
  <si>
    <t>4E</t>
  </si>
  <si>
    <t>NATURAL GAS PROCESSING AND PETROCHEMICALS</t>
  </si>
  <si>
    <t>5A</t>
  </si>
  <si>
    <t>5B</t>
  </si>
  <si>
    <t>5C</t>
  </si>
  <si>
    <t>5D</t>
  </si>
  <si>
    <t>ABBREVIATIONS</t>
  </si>
  <si>
    <t xml:space="preserve">C O N S O L I D A T E D     M O N T H L Y    B U L L E T I N S </t>
  </si>
  <si>
    <t>UAN</t>
  </si>
  <si>
    <t>Urea Ammonium Nitrate</t>
  </si>
  <si>
    <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</si>
  <si>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   </t>
  </si>
  <si>
    <t>PTRIN (IPSC)</t>
  </si>
  <si>
    <t>Varandey</t>
  </si>
  <si>
    <t>PRODUCTION AND EXPORT OF AMMONIA</t>
  </si>
  <si>
    <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</si>
  <si>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r>
      <rPr>
        <b/>
        <sz val="18"/>
        <color theme="0"/>
        <rFont val="Calibri Light"/>
        <family val="2"/>
      </rPr>
      <t>GOVERNMENT OF THE REPUBLIC OF TRINIDAD AND TOBAGO</t>
    </r>
    <r>
      <rPr>
        <b/>
        <sz val="14"/>
        <color theme="0"/>
        <rFont val="Calibri Light"/>
        <family val="2"/>
      </rPr>
      <t xml:space="preserve">
MINISTRY OF ENERGY AND ENERGY INDUSTRIES</t>
    </r>
  </si>
  <si>
    <t>MEEI APPROVED WORKOVERS COMPLETED AND WINCH HOURS</t>
  </si>
  <si>
    <t>CRUDE  OIL &amp; CONDENSATE PRODUCTION</t>
  </si>
  <si>
    <t xml:space="preserve">The MEEI makes no assertions that this document is free of infection by computer viruses or other contamination and will not be held responsible for such losses and damages as a result of the infection. </t>
  </si>
  <si>
    <t>BHP</t>
  </si>
  <si>
    <t>AVOGL</t>
  </si>
  <si>
    <t>PRIM</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</si>
  <si>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</si>
  <si>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</si>
  <si>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</si>
  <si>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</si>
  <si>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AVDWL</t>
  </si>
  <si>
    <t xml:space="preserve">Beach Oilfield Trinidad Limited </t>
  </si>
  <si>
    <t>BHP Billiton (Trinidad) Limited</t>
  </si>
  <si>
    <t>Gas Oils /Diesel</t>
  </si>
  <si>
    <t xml:space="preserve">  </t>
  </si>
  <si>
    <t>JOEDOUG</t>
  </si>
  <si>
    <t>DOV</t>
  </si>
  <si>
    <t>TMAR</t>
  </si>
  <si>
    <t>5E (I &amp; II)</t>
  </si>
  <si>
    <t>LNG PRODUCTION FROM ALNG</t>
  </si>
  <si>
    <t>LNG EXPORTS FROM ALNG</t>
  </si>
  <si>
    <t xml:space="preserve"> NGL SALES &amp; DELIVERIES FROM ALNG</t>
  </si>
  <si>
    <t>5F(I &amp; II)</t>
  </si>
  <si>
    <t>5G</t>
  </si>
  <si>
    <t>Diamond Ocean Victory Rig</t>
  </si>
  <si>
    <t>Joe Douglas Rig</t>
  </si>
  <si>
    <t xml:space="preserve">TMAR </t>
  </si>
  <si>
    <t>Trinmar Strategic Business Unit, Petrotrin</t>
  </si>
  <si>
    <t>REXLII</t>
  </si>
  <si>
    <t>Rowan EXL II Rig</t>
  </si>
  <si>
    <t>MEPR</t>
  </si>
  <si>
    <t xml:space="preserve">Massy Energy Production Resources </t>
  </si>
  <si>
    <t>Lula</t>
  </si>
  <si>
    <t>RALCOFF</t>
  </si>
  <si>
    <t>`</t>
  </si>
  <si>
    <t>FETL</t>
  </si>
  <si>
    <t>Fram Exploration Trinidad Limited</t>
  </si>
  <si>
    <t>PERENCO</t>
  </si>
  <si>
    <t>Tallon Well Services Company</t>
  </si>
  <si>
    <t>TWSC</t>
  </si>
  <si>
    <t>TETL</t>
  </si>
  <si>
    <t>Touchstone Exploration (Trinidad) Ltd</t>
  </si>
  <si>
    <t>Refinery Loss/(Gain)</t>
  </si>
  <si>
    <t>Refinery Gas</t>
  </si>
  <si>
    <t xml:space="preserve">NOTE: Local NGL sales from ALNG are to mainly PPGPL. These sold NGL volumes have been included in PPGPL's production data. </t>
  </si>
  <si>
    <t xml:space="preserve">NOTE: Local NGL sales from ALNG are to mainly PPGPL. Local NGL deliveries are to Petrotrin. Sold &amp; delivered NGL volumes have been included in both PPGPL's &amp; Petrotrin's production data. </t>
  </si>
  <si>
    <t>A&amp;V Drilling and Workover Limited</t>
  </si>
  <si>
    <t xml:space="preserve">A&amp;V Oil &amp; Gas Ltd </t>
  </si>
  <si>
    <t>SHELL ECMA</t>
  </si>
  <si>
    <t>MIV  (M4)</t>
  </si>
  <si>
    <t>SHELL CB</t>
  </si>
  <si>
    <t xml:space="preserve">SHELL CB </t>
  </si>
  <si>
    <t>CB</t>
  </si>
  <si>
    <t>Central Block</t>
  </si>
  <si>
    <t>SHELL</t>
  </si>
  <si>
    <t>EOGUA</t>
  </si>
  <si>
    <t>EOG Resources Trinidad Block U (a) Unlimited</t>
  </si>
  <si>
    <t>Coco</t>
  </si>
  <si>
    <t>Lucina</t>
  </si>
  <si>
    <t>Es Sider</t>
  </si>
  <si>
    <t>Libya</t>
  </si>
  <si>
    <t>Mandji</t>
  </si>
  <si>
    <t>Oguendjo</t>
  </si>
  <si>
    <t>WELL COMPLETIONS - OTHER*</t>
  </si>
  <si>
    <t>DE NOVO</t>
  </si>
  <si>
    <t>De Novo Energy</t>
  </si>
  <si>
    <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</si>
  <si>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 xml:space="preserve">Atlantic LNG </t>
  </si>
  <si>
    <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</si>
  <si>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t>NOTE:  NGC production is condensate received at Beachfield from NGC offshore pipelines.</t>
  </si>
  <si>
    <t>*NOTE: Includes Abandonments.</t>
  </si>
  <si>
    <r>
      <t>** NOTE : M</t>
    </r>
    <r>
      <rPr>
        <vertAlign val="superscript"/>
        <sz val="10"/>
        <rFont val="Calibri"/>
        <family val="2"/>
        <scheme val="minor"/>
      </rPr>
      <t>3</t>
    </r>
    <r>
      <rPr>
        <sz val="10"/>
        <rFont val="Calibri"/>
        <family val="2"/>
        <scheme val="minor"/>
      </rPr>
      <t xml:space="preserve"> converted to MMBTU ; conversion factors vary by train &amp; by month.</t>
    </r>
  </si>
  <si>
    <t>CNG</t>
  </si>
  <si>
    <t>Compressed Natural Gas</t>
  </si>
  <si>
    <t>Ralph Coffman Rig</t>
  </si>
  <si>
    <t xml:space="preserve">Perenco Trinidad &amp; Tobago </t>
  </si>
  <si>
    <t xml:space="preserve">Incremental Production Service Contract(s) </t>
  </si>
  <si>
    <t>NH3</t>
  </si>
  <si>
    <t>Ammonia</t>
  </si>
  <si>
    <t xml:space="preserve"> TABLE 1A - CRUDE OIL &amp; CONDENSATE PRODUCTION IN 2018 (BOPD)</t>
  </si>
  <si>
    <t>AVG 2018</t>
  </si>
  <si>
    <t xml:space="preserve"> TABLE 1B - CONDENSATE PRODUCTION (ONLY) IN 2018 (BOPD)</t>
  </si>
  <si>
    <t>TABLE 2A   - DRILLING  RIGS IN USE IN 2018</t>
  </si>
  <si>
    <t>TABLE 2B  - RIG DAYS IN 2018</t>
  </si>
  <si>
    <t>TABLE 2C  - DEPTH DRILLED IN 2018 (FT)</t>
  </si>
  <si>
    <t>TABLE 2D  - WELLS STARTED IN 2018</t>
  </si>
  <si>
    <t>TABLE 2E  - WELL COMPLETIONS IN 2018</t>
  </si>
  <si>
    <t>TABLE 2F - MEEI APPROVED WORKOVERS COMPLETED AND WINCH HOURS IN 2018</t>
  </si>
  <si>
    <t xml:space="preserve">TABLE 3A -  NATURAL GAS PRODUCTION BY COMPANY IN 2018  (MMSCF/D)    </t>
  </si>
  <si>
    <t>TABLE 3B  - NATURAL GAS UTILIZATION BY SECTOR IN 2018 (MMSCF/D)</t>
  </si>
  <si>
    <t>TABLE 4A - CRUDE OIL IMPORTS IN 2018 (BBLS)</t>
  </si>
  <si>
    <t>TABLE 4B - CRUDE OIL EXPORTS IN 2018 (BBLS)</t>
  </si>
  <si>
    <t>TABLE 4C - PETROTRIN PAP REFINERY SALES IN 2018 (BBLS)</t>
  </si>
  <si>
    <t>TABLE 4D  - PETROTRIN PAP REFINERY OUTPUT IN 2018 (BBLS)</t>
  </si>
  <si>
    <t xml:space="preserve">TABLE 4E - PETROTRIN PAP REFINERY THROUGHPUT IN 2018 (BBLS &amp; BOPD) </t>
  </si>
  <si>
    <t>TABLE  5A  - PRODUCTION AND EXPORT OF NGLS FROM  PPGPL IN 2018 (BBLS)</t>
  </si>
  <si>
    <t>TABLE 5F(I) - LNG SALES &amp; DELIVERIES FROM ALNG IN 2018 (MMBTU)</t>
  </si>
  <si>
    <r>
      <t>TABLE 5F(II) - LNG SALES &amp; DELIVERIES FROM ALNG IN 2018 (M</t>
    </r>
    <r>
      <rPr>
        <b/>
        <vertAlign val="superscript"/>
        <sz val="14"/>
        <color theme="0"/>
        <rFont val="Calibri Light"/>
        <family val="2"/>
      </rPr>
      <t>3</t>
    </r>
    <r>
      <rPr>
        <b/>
        <sz val="14"/>
        <color theme="0"/>
        <rFont val="Calibri Light"/>
        <family val="2"/>
      </rPr>
      <t xml:space="preserve">)***   </t>
    </r>
  </si>
  <si>
    <t>TABLE 5G - NGL SALES &amp; DELIVERIES FROM ALNG IN 2018 (BBLS)</t>
  </si>
  <si>
    <t>TABLE  5D  -  PRODUCTION AND EXPORT OF METHANOL IN 2018 (MT)</t>
  </si>
  <si>
    <r>
      <t>TABLE 5E (I) - PRODUCTION OF LNG FROM ALNG IN 2018 (M</t>
    </r>
    <r>
      <rPr>
        <b/>
        <vertAlign val="superscript"/>
        <sz val="14"/>
        <color theme="0"/>
        <rFont val="Calibri Light"/>
        <family val="2"/>
      </rPr>
      <t>3</t>
    </r>
    <r>
      <rPr>
        <b/>
        <sz val="14"/>
        <color theme="0"/>
        <rFont val="Calibri Light"/>
        <family val="2"/>
      </rPr>
      <t xml:space="preserve">) </t>
    </r>
  </si>
  <si>
    <t>TABLE 5E (II) - PRODUCTION OF LNG FROM ALNG IN 2018 (MMBTU)**</t>
  </si>
  <si>
    <t>TABLE  5C  -  PRODUCTION AND EXPORT OF DOWNSTREAM AMMONIA PRODUCTS IN 2018 (MT)</t>
  </si>
  <si>
    <t>TABLE  5B  -  PRODUCTION AND EXPORT OF AMMONIA IN 2018 (MT)</t>
  </si>
  <si>
    <t xml:space="preserve">Image on Cover Page :  Petroleum Company of Trinidad and Tobago Refinery at Pointe-a-Pierre  [Source : www.cnc3.co.tt]                                                                                                                                                                                                 </t>
  </si>
  <si>
    <t>RIG NAME</t>
  </si>
  <si>
    <t>PCSL # 8</t>
  </si>
  <si>
    <t>PTRIN RIG #1</t>
  </si>
  <si>
    <t>PCSL</t>
  </si>
  <si>
    <t>Petroleum Contracting Services Limited</t>
  </si>
  <si>
    <t>WSL RIG # 110</t>
  </si>
  <si>
    <t>Maersk Developer</t>
  </si>
  <si>
    <t>IGUANA</t>
  </si>
  <si>
    <t>STARFISH</t>
  </si>
  <si>
    <t>PALO SECO</t>
  </si>
  <si>
    <t>PT FORTIN CENTRAL</t>
  </si>
  <si>
    <t>STARFISH -5</t>
  </si>
  <si>
    <t>PAS-LAND-1510</t>
  </si>
  <si>
    <t>PCSL #8</t>
  </si>
  <si>
    <t>PFC-LAND-463</t>
  </si>
  <si>
    <t>Shell Trinidad Ltd</t>
  </si>
  <si>
    <t xml:space="preserve">SHELL </t>
  </si>
  <si>
    <t>PTRIN (LO) (PCSL)</t>
  </si>
  <si>
    <t>WSL Rig 110</t>
  </si>
  <si>
    <t>MAERSK DEV</t>
  </si>
  <si>
    <t>TRINGEN I</t>
  </si>
  <si>
    <t>TRINGEN II</t>
  </si>
  <si>
    <t xml:space="preserve">TITAN </t>
  </si>
  <si>
    <t>PRIMERA</t>
  </si>
  <si>
    <t>WWL</t>
  </si>
  <si>
    <t>Walkerwell Limited</t>
  </si>
  <si>
    <t>WWL Rig #1</t>
  </si>
  <si>
    <t>PCSL # 8 &amp; WSL # 4</t>
  </si>
  <si>
    <t>IGU-IGUA-IGUANA A1XSTI</t>
  </si>
  <si>
    <t>POGTL</t>
  </si>
  <si>
    <t>Primera Oil &amp; Gas T'dad ltd</t>
  </si>
  <si>
    <t>FYZABAD</t>
  </si>
  <si>
    <t>PARANG</t>
  </si>
  <si>
    <t>PAS-LAND-1511</t>
  </si>
  <si>
    <t>PAS-LAND-602</t>
  </si>
  <si>
    <t>FYZ-LAND-1051</t>
  </si>
  <si>
    <t>PFC-LAND-464</t>
  </si>
  <si>
    <t>PFC-LAND-465</t>
  </si>
  <si>
    <t>FYZ-LAND-305</t>
  </si>
  <si>
    <t>FYZ-LAND-306</t>
  </si>
  <si>
    <t>PAR-CAN-01</t>
  </si>
  <si>
    <t>IGU-IGUA-IGUANA A1XST1X</t>
  </si>
  <si>
    <t>WWL RIG # 1</t>
  </si>
  <si>
    <t>WSL # 4</t>
  </si>
  <si>
    <t>PTRIN (LO)(OSL)</t>
  </si>
  <si>
    <t>PTRIN (LO)(TETL)</t>
  </si>
  <si>
    <t>PTRIN (LO)(PCSL)</t>
  </si>
  <si>
    <t>PCSL # 8, WSL # 4, TALON 38</t>
  </si>
  <si>
    <t>FOREST RESERVE</t>
  </si>
  <si>
    <t>COO-LAND-370</t>
  </si>
  <si>
    <t>PAS-LAND-603</t>
  </si>
  <si>
    <t>FOR-LAND-1792</t>
  </si>
  <si>
    <t>TALON 38</t>
  </si>
  <si>
    <t>STA-NOP-09ST1</t>
  </si>
  <si>
    <t>WSL #4</t>
  </si>
  <si>
    <t>NOTE (for Table 3B) : Ammonia Derivatives are Urea, UAN and Melamine</t>
  </si>
  <si>
    <t>NOTE (For Table 3A): 100 % of Joint Venture field production is reported by the Operator                                                      </t>
  </si>
  <si>
    <t>Hibernia</t>
  </si>
  <si>
    <t>Canada</t>
  </si>
  <si>
    <t>PCSL # 8, TALON 38</t>
  </si>
  <si>
    <t>COORA</t>
  </si>
  <si>
    <t>COO-LAND-371</t>
  </si>
  <si>
    <t>FOR-LAND-1793</t>
  </si>
  <si>
    <t>PAR-CAN-01X</t>
  </si>
  <si>
    <t>Urals</t>
  </si>
  <si>
    <t xml:space="preserve">NOTE: Totals may not be the exact sum of component figures due to rounding up/down. </t>
  </si>
  <si>
    <t xml:space="preserve">Please note that totals may not be the exact sum of components due to rounding up/down.  </t>
  </si>
  <si>
    <t>PENDING</t>
  </si>
  <si>
    <t>DENOVO</t>
  </si>
  <si>
    <t>DOLPHIN</t>
  </si>
  <si>
    <t>IMMORTELLE</t>
  </si>
  <si>
    <t>STA-NOP-07</t>
  </si>
  <si>
    <t>IGU-IGUA-IGUANA A4</t>
  </si>
  <si>
    <t>FOR-LAND-1794</t>
  </si>
  <si>
    <t>DOL-DOA-17</t>
  </si>
  <si>
    <t>IMM-CAN-01</t>
  </si>
  <si>
    <t>SHELL (CB)</t>
  </si>
  <si>
    <t>MAERSK DEV, RG VI</t>
  </si>
  <si>
    <t>RG VI</t>
  </si>
  <si>
    <t>Rowan Gorilla VI</t>
  </si>
  <si>
    <t>WSL RIG #4</t>
  </si>
  <si>
    <t>Trinity Exploration &amp; Production (Galeota)Ltd</t>
  </si>
  <si>
    <t>Trinity Exploration &amp; Production Ltd (Oilbelt)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</si>
</sst>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5" formatCode="&quot;$&quot;#,##0_);\(&quot;$&quot;#,##0\)"/>
    <numFmt numFmtId="41" formatCode="_(* #,##0_);_(* \(#,##0\);_(* &quot;-&quot;_);_(@_)"/>
    <numFmt numFmtId="44" formatCode="_(&quot;$&quot;* #,##0.00_);_(&quot;$&quot;* \(#,##0.00\);_(&quot;$&quot;* &quot;-&quot;??_);_(@_)"/>
    <numFmt numFmtId="43" formatCode="_(* #,##0.00_);_(* \(#,##0.00\);_(* &quot;-&quot;??_);_(@_)"/>
    <numFmt numFmtId="164" formatCode="[$-409]mmm\-yy;@"/>
    <numFmt numFmtId="165" formatCode="0.0%"/>
    <numFmt numFmtId="166" formatCode="[$-F800]dddd\,\ mmmm\ dd\,\ yyyy"/>
    <numFmt numFmtId="167" formatCode="_(* #,##0_);_(* \(#,##0\);_(* &quot;-&quot;??_);_(@_)"/>
    <numFmt numFmtId="168" formatCode="[$-409]d\-mmm\-yy;@"/>
    <numFmt numFmtId="169" formatCode="#,##0.000"/>
    <numFmt numFmtId="170" formatCode="0.000000"/>
    <numFmt numFmtId="171" formatCode="#,##0.0_);\(#,##0.0\)"/>
    <numFmt numFmtId="172" formatCode="_-&quot;£&quot;* #,##0_-;\-&quot;£&quot;* #,##0_-;_-&quot;£&quot;* &quot;-&quot;_-;_-@_-"/>
    <numFmt numFmtId="173" formatCode="#,##0.00;\(#,##0.00\)"/>
    <numFmt numFmtId="174" formatCode="#,##0;\(#,##0\)"/>
    <numFmt numFmtId="175" formatCode="mmmm\ d\,\ yyyy"/>
    <numFmt numFmtId="176" formatCode="_-* #,##0.00\ [$€]_-;\-* #,##0.00\ [$€]_-;_-* &quot;-&quot;??\ [$€]_-;_-@_-"/>
    <numFmt numFmtId="177" formatCode="0.0_)"/>
    <numFmt numFmtId="178" formatCode="_-* #,##0\ _P_t_s_-;\-* #,##0\ _P_t_s_-;_-* &quot;-&quot;\ _P_t_s_-;_-@_-"/>
    <numFmt numFmtId="179" formatCode="_-* #,##0.00_P_t_s_-;\-* #,##0.00_P_t_s_-;_-* &quot;-&quot;??_P_t_s_-;_-@_-"/>
    <numFmt numFmtId="180" formatCode="d/mmm/yy"/>
    <numFmt numFmtId="181" formatCode="#,##0\ &quot;F&quot;;[Red]\-#,##0\ &quot;F&quot;"/>
    <numFmt numFmtId="182" formatCode="#,##0.0_);\(#,##0.0\);\-_)"/>
    <numFmt numFmtId="183" formatCode="0.000"/>
    <numFmt numFmtId="184" formatCode="#,##0.0&quot;m&quot;_);\(#,##0.0&quot;m&quot;\)"/>
    <numFmt numFmtId="185" formatCode="_(#,##0_);\(#,##0\);&quot;-    &quot;"/>
    <numFmt numFmtId="186" formatCode="0.000_)"/>
    <numFmt numFmtId="187" formatCode="0.00_)"/>
    <numFmt numFmtId="188" formatCode="#,##0\ ;\(#,##0\)"/>
    <numFmt numFmtId="189" formatCode="_-[$€-2]* #,##0.00_-;\-[$€-2]* #,##0.00_-;_-[$€-2]* &quot;-&quot;??_-"/>
    <numFmt numFmtId="190" formatCode="[Magenta]&quot;Err&quot;;[Magenta]&quot;Err&quot;;[Blue]&quot;OK&quot;"/>
    <numFmt numFmtId="191" formatCode="General\ &quot;.&quot;"/>
    <numFmt numFmtId="192" formatCode="#,##0_);[Red]\(#,##0\);\-_)"/>
    <numFmt numFmtId="193" formatCode="0.0_)%;[Red]\(0.0%\);0.0_)%"/>
    <numFmt numFmtId="194" formatCode="[Red][&gt;1]&quot;&gt;100 %&quot;;[Red]\(0.0%\);0.0_)%"/>
    <numFmt numFmtId="195" formatCode="0.0"/>
    <numFmt numFmtId="196" formatCode="_-&quot;£&quot;* #,##0.00_-;\-&quot;£&quot;* #,##0.00_-;_-&quot;£&quot;* &quot;-&quot;??_-;_-@_-"/>
    <numFmt numFmtId="197" formatCode="ddmmmyy"/>
    <numFmt numFmtId="198" formatCode="_-&quot;$&quot;* #,##0_-;\-&quot;$&quot;* #,##0_-;_-&quot;$&quot;* &quot;-&quot;_-;_-@_-"/>
    <numFmt numFmtId="199" formatCode="#,##0.00_);\(#,##0.00\);&quot;- &quot;"/>
    <numFmt numFmtId="200" formatCode="_(&quot;$&quot;* #,##0.00_);_(&quot;$&quot;* \(#,##0.00\);_(&quot;$&quot;* &quot;-&quot;_);_(@_)"/>
  </numFmts>
  <fonts count="24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sz val="10"/>
      <name val="Times New Roman"/>
      <family val="1"/>
    </font>
    <font>
      <b/>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Calibri"/>
      <family val="2"/>
    </font>
    <font>
      <sz val="11"/>
      <color indexed="8"/>
      <name val="Times New Roman"/>
      <family val="1"/>
    </font>
    <font>
      <sz val="24"/>
      <name val="Times New Roman"/>
      <family val="1"/>
    </font>
    <font>
      <sz val="14"/>
      <name val="Times New Roman"/>
      <family val="1"/>
    </font>
    <font>
      <sz val="16"/>
      <name val="Times New Roman"/>
      <family val="1"/>
    </font>
    <font>
      <sz val="8"/>
      <name val="Arial"/>
      <family val="2"/>
    </font>
    <font>
      <u/>
      <sz val="11"/>
      <color indexed="8"/>
      <name val="Times New Roman"/>
      <family val="1"/>
    </font>
    <font>
      <sz val="10"/>
      <color indexed="8"/>
      <name val="Times New Roman"/>
      <family val="1"/>
    </font>
    <font>
      <sz val="12"/>
      <name val="Arial"/>
      <family val="2"/>
    </font>
    <font>
      <b/>
      <u/>
      <sz val="10"/>
      <name val="Times New Roman"/>
      <family val="1"/>
    </font>
    <font>
      <u/>
      <sz val="10"/>
      <color theme="10"/>
      <name val="Arial"/>
      <family val="2"/>
    </font>
    <font>
      <sz val="11"/>
      <color theme="1"/>
      <name val="Calibri"/>
      <family val="2"/>
      <scheme val="minor"/>
    </font>
    <font>
      <sz val="11"/>
      <color rgb="FFFF0000"/>
      <name val="Times New Roman"/>
      <family val="1"/>
    </font>
    <font>
      <sz val="11"/>
      <color rgb="FFFF0000"/>
      <name val="Calibri"/>
      <family val="2"/>
      <scheme val="minor"/>
    </font>
    <font>
      <sz val="10"/>
      <color theme="1"/>
      <name val="Arial"/>
      <family val="2"/>
    </font>
    <font>
      <b/>
      <sz val="10"/>
      <color theme="1"/>
      <name val="Arial"/>
      <family val="2"/>
    </font>
    <font>
      <i/>
      <sz val="11"/>
      <color rgb="FFFF0000"/>
      <name val="Times New Roman"/>
      <family val="1"/>
    </font>
    <font>
      <b/>
      <sz val="11"/>
      <color theme="1"/>
      <name val="Calibri"/>
      <family val="2"/>
      <scheme val="minor"/>
    </font>
    <font>
      <sz val="10"/>
      <name val="MS Sans Serif"/>
      <family val="2"/>
    </font>
    <font>
      <sz val="10"/>
      <color rgb="FFFF0000"/>
      <name val="Times New Roman"/>
      <family val="1"/>
    </font>
    <font>
      <sz val="10"/>
      <color rgb="FFFF0000"/>
      <name val="Arial"/>
      <family val="2"/>
    </font>
    <font>
      <b/>
      <sz val="14"/>
      <color theme="1"/>
      <name val="Calibri"/>
      <family val="2"/>
      <scheme val="minor"/>
    </font>
    <font>
      <sz val="10"/>
      <color indexed="8"/>
      <name val="Book Antiqua"/>
      <family val="1"/>
    </font>
    <font>
      <sz val="10"/>
      <name val="Book Antiqua"/>
      <family val="1"/>
    </font>
    <font>
      <sz val="11"/>
      <name val="Calibri"/>
      <family val="2"/>
      <scheme val="minor"/>
    </font>
    <font>
      <u/>
      <sz val="11"/>
      <color theme="10"/>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2"/>
      <name val="Calibri"/>
      <family val="2"/>
      <scheme val="minor"/>
    </font>
    <font>
      <sz val="10"/>
      <name val="Calibri"/>
      <family val="2"/>
      <scheme val="minor"/>
    </font>
    <font>
      <b/>
      <sz val="11"/>
      <name val="Calibri"/>
      <family val="2"/>
      <scheme val="minor"/>
    </font>
    <font>
      <sz val="12"/>
      <color rgb="FFFF0000"/>
      <name val="Calibri"/>
      <family val="2"/>
      <scheme val="minor"/>
    </font>
    <font>
      <sz val="16"/>
      <name val="Calibri"/>
      <family val="2"/>
      <scheme val="minor"/>
    </font>
    <font>
      <b/>
      <sz val="14"/>
      <color theme="0"/>
      <name val="Calibri Light"/>
      <family val="2"/>
    </font>
    <font>
      <b/>
      <sz val="11"/>
      <color theme="0"/>
      <name val="Calibri Light"/>
      <family val="2"/>
    </font>
    <font>
      <sz val="11"/>
      <color theme="0"/>
      <name val="Calibri Light"/>
      <family val="2"/>
    </font>
    <font>
      <sz val="10"/>
      <color theme="0"/>
      <name val="Calibri Light"/>
      <family val="2"/>
    </font>
    <font>
      <b/>
      <sz val="10"/>
      <color theme="0"/>
      <name val="Calibri Light"/>
      <family val="2"/>
    </font>
    <font>
      <sz val="11"/>
      <color indexed="8"/>
      <name val="Calibri"/>
      <family val="2"/>
      <scheme val="minor"/>
    </font>
    <font>
      <sz val="10"/>
      <color indexed="8"/>
      <name val="Calibri"/>
      <family val="2"/>
      <scheme val="minor"/>
    </font>
    <font>
      <i/>
      <sz val="11"/>
      <color rgb="FFFF0000"/>
      <name val="Calibri"/>
      <family val="2"/>
      <scheme val="minor"/>
    </font>
    <font>
      <b/>
      <sz val="11"/>
      <color indexed="8"/>
      <name val="Calibri"/>
      <family val="2"/>
      <scheme val="minor"/>
    </font>
    <font>
      <sz val="10"/>
      <color rgb="FFFF0000"/>
      <name val="Calibri"/>
      <family val="2"/>
      <scheme val="minor"/>
    </font>
    <font>
      <i/>
      <sz val="10"/>
      <color rgb="FFFF0000"/>
      <name val="Calibri"/>
      <family val="2"/>
      <scheme val="minor"/>
    </font>
    <font>
      <b/>
      <vertAlign val="superscript"/>
      <sz val="14"/>
      <color theme="0"/>
      <name val="Calibri Light"/>
      <family val="2"/>
    </font>
    <font>
      <sz val="11"/>
      <color theme="1" tint="0.249977111117893"/>
      <name val="Calibri"/>
      <family val="2"/>
      <scheme val="minor"/>
    </font>
    <font>
      <b/>
      <sz val="18"/>
      <color theme="0"/>
      <name val="Calibri Light"/>
      <family val="2"/>
    </font>
    <font>
      <b/>
      <sz val="28"/>
      <color theme="0"/>
      <name val="Calibri Light"/>
      <family val="2"/>
    </font>
    <font>
      <sz val="10"/>
      <name val="Arial"/>
      <family val="2"/>
    </font>
    <font>
      <b/>
      <sz val="10"/>
      <name val="Calibri"/>
      <family val="2"/>
      <scheme val="minor"/>
    </font>
    <font>
      <sz val="7.5"/>
      <name val="Arial"/>
      <family val="2"/>
    </font>
    <font>
      <sz val="10"/>
      <name val="Geneva"/>
    </font>
    <font>
      <sz val="10"/>
      <color indexed="8"/>
      <name val="Arial"/>
      <family val="2"/>
    </font>
    <font>
      <sz val="14"/>
      <name val="Calibri"/>
      <family val="2"/>
      <scheme val="minor"/>
    </font>
    <font>
      <i/>
      <sz val="10"/>
      <name val="Calibri"/>
      <family val="2"/>
      <scheme val="minor"/>
    </font>
    <font>
      <b/>
      <sz val="8"/>
      <color theme="1"/>
      <name val="Calibri"/>
      <family val="2"/>
      <scheme val="minor"/>
    </font>
    <font>
      <u/>
      <sz val="10"/>
      <color indexed="12"/>
      <name val="Arial"/>
      <family val="2"/>
    </font>
    <font>
      <sz val="11"/>
      <name val="Calibri"/>
      <family val="2"/>
    </font>
    <font>
      <sz val="11"/>
      <color indexed="22"/>
      <name val="Century Gothic"/>
      <family val="2"/>
    </font>
    <font>
      <b/>
      <sz val="11"/>
      <name val="Calibri"/>
      <family val="2"/>
    </font>
    <font>
      <sz val="11"/>
      <color theme="1"/>
      <name val="Calibri"/>
      <family val="2"/>
    </font>
    <font>
      <sz val="11"/>
      <color rgb="FFFF0000"/>
      <name val="Calibri"/>
      <family val="2"/>
    </font>
    <font>
      <sz val="9"/>
      <name val="Arial"/>
      <family val="2"/>
    </font>
    <font>
      <b/>
      <sz val="10"/>
      <color indexed="8"/>
      <name val="Calibri"/>
      <family val="2"/>
      <scheme val="minor"/>
    </font>
    <font>
      <sz val="11"/>
      <name val="Arial"/>
      <family val="2"/>
    </font>
    <font>
      <vertAlign val="superscript"/>
      <sz val="10"/>
      <name val="Calibri"/>
      <family val="2"/>
      <scheme val="minor"/>
    </font>
    <font>
      <b/>
      <sz val="16"/>
      <name val="Arial"/>
      <family val="2"/>
    </font>
    <font>
      <b/>
      <sz val="10"/>
      <color indexed="12"/>
      <name val="Helv"/>
    </font>
    <font>
      <sz val="10"/>
      <name val="Helv"/>
    </font>
    <font>
      <b/>
      <sz val="12"/>
      <color indexed="18"/>
      <name val="Times New Roman"/>
      <family val="1"/>
    </font>
    <font>
      <sz val="8"/>
      <name val="Helv"/>
    </font>
    <font>
      <sz val="7"/>
      <name val="Arial"/>
      <family val="2"/>
    </font>
    <font>
      <b/>
      <sz val="16"/>
      <name val="Arial Narrow"/>
      <family val="2"/>
    </font>
    <font>
      <b/>
      <sz val="12"/>
      <name val="Arial"/>
      <family val="2"/>
    </font>
    <font>
      <b/>
      <sz val="18"/>
      <name val="Arial"/>
      <family val="2"/>
    </font>
    <font>
      <sz val="10"/>
      <color indexed="18"/>
      <name val="Arial MT"/>
    </font>
    <font>
      <sz val="8"/>
      <color indexed="12"/>
      <name val="Arial"/>
      <family val="2"/>
    </font>
    <font>
      <sz val="10"/>
      <name val="Univers"/>
      <family val="2"/>
    </font>
    <font>
      <sz val="10"/>
      <color indexed="24"/>
      <name val="MS Sans Serif"/>
      <family val="2"/>
    </font>
    <font>
      <sz val="10"/>
      <name val="Courier"/>
      <family val="3"/>
    </font>
    <font>
      <sz val="12"/>
      <name val="Arial MT"/>
    </font>
    <font>
      <b/>
      <i/>
      <sz val="11"/>
      <color indexed="8"/>
      <name val="Times New Roman"/>
      <family val="1"/>
    </font>
    <font>
      <b/>
      <sz val="10"/>
      <color indexed="9"/>
      <name val="News Gothic MT"/>
      <family val="2"/>
    </font>
    <font>
      <b/>
      <sz val="11"/>
      <color indexed="16"/>
      <name val="Times New Roman"/>
      <family val="1"/>
    </font>
    <font>
      <b/>
      <sz val="22"/>
      <color indexed="8"/>
      <name val="Times New Roman"/>
      <family val="1"/>
    </font>
    <font>
      <b/>
      <sz val="10"/>
      <name val="MS Sans Serif"/>
      <family val="2"/>
    </font>
    <font>
      <b/>
      <sz val="14"/>
      <name val="Arial Narrow"/>
      <family val="2"/>
    </font>
    <font>
      <b/>
      <sz val="12"/>
      <name val="Arial Narrow"/>
      <family val="2"/>
    </font>
    <font>
      <sz val="8"/>
      <color indexed="8"/>
      <name val="Arial"/>
      <family val="2"/>
    </font>
    <font>
      <sz val="12"/>
      <name val="TIMES"/>
    </font>
    <font>
      <sz val="10"/>
      <name val="Univers 45 Light"/>
    </font>
    <font>
      <i/>
      <sz val="10"/>
      <color indexed="10"/>
      <name val="Arial"/>
      <family val="2"/>
    </font>
    <font>
      <b/>
      <i/>
      <sz val="16"/>
      <color indexed="10"/>
      <name val="Arial"/>
      <family val="2"/>
    </font>
    <font>
      <u/>
      <sz val="10"/>
      <name val="Arial"/>
      <family val="2"/>
    </font>
    <font>
      <b/>
      <u/>
      <sz val="10"/>
      <name val="Arial"/>
      <family val="2"/>
    </font>
    <font>
      <sz val="11"/>
      <name val="Tms Rmn"/>
    </font>
    <font>
      <sz val="12"/>
      <color indexed="21"/>
      <name val="Helv"/>
    </font>
    <font>
      <sz val="10"/>
      <color indexed="12"/>
      <name val="Arial"/>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MS Sans Serif"/>
      <family val="2"/>
    </font>
    <font>
      <b/>
      <sz val="10"/>
      <color indexed="9"/>
      <name val="Arial"/>
      <family val="2"/>
    </font>
    <font>
      <sz val="10"/>
      <color indexed="11"/>
      <name val="Geneva"/>
    </font>
    <font>
      <b/>
      <sz val="12"/>
      <color indexed="9"/>
      <name val="Arial"/>
      <family val="2"/>
    </font>
    <font>
      <sz val="8"/>
      <name val="MS Serif"/>
      <family val="1"/>
    </font>
    <font>
      <sz val="18"/>
      <color indexed="44"/>
      <name val="Arial"/>
      <family val="2"/>
    </font>
    <font>
      <b/>
      <i/>
      <sz val="16"/>
      <name val="Helv"/>
    </font>
    <font>
      <b/>
      <u/>
      <sz val="14"/>
      <name val="Arial"/>
      <family val="2"/>
    </font>
    <font>
      <b/>
      <sz val="12"/>
      <color indexed="56"/>
      <name val="Times New Roman"/>
      <family val="1"/>
    </font>
    <font>
      <i/>
      <sz val="10"/>
      <color indexed="16"/>
      <name val="Arial MT"/>
    </font>
    <font>
      <sz val="10"/>
      <color indexed="10"/>
      <name val="Geneva"/>
    </font>
    <font>
      <b/>
      <sz val="9"/>
      <color indexed="8"/>
      <name val="Tahoma"/>
      <family val="2"/>
    </font>
    <font>
      <b/>
      <sz val="10"/>
      <color indexed="39"/>
      <name val="Arial"/>
      <family val="2"/>
    </font>
    <font>
      <b/>
      <sz val="10"/>
      <color indexed="8"/>
      <name val="Arial"/>
      <family val="2"/>
    </font>
    <font>
      <b/>
      <sz val="9"/>
      <name val="Tahoma"/>
      <family val="2"/>
    </font>
    <font>
      <sz val="9"/>
      <color indexed="8"/>
      <name val="Tahoma"/>
      <family val="2"/>
    </font>
    <font>
      <i/>
      <sz val="8"/>
      <color indexed="8"/>
      <name val="Tahoma"/>
      <family val="2"/>
    </font>
    <font>
      <sz val="8"/>
      <color indexed="8"/>
      <name val="Tahoma"/>
      <family val="2"/>
    </font>
    <font>
      <sz val="9"/>
      <name val="Tahoma"/>
      <family val="2"/>
    </font>
    <font>
      <sz val="10"/>
      <color indexed="39"/>
      <name val="Arial"/>
      <family val="2"/>
    </font>
    <font>
      <sz val="19"/>
      <color indexed="48"/>
      <name val="Arial"/>
      <family val="2"/>
    </font>
    <font>
      <sz val="10"/>
      <color indexed="10"/>
      <name val="Arial"/>
      <family val="2"/>
    </font>
    <font>
      <b/>
      <sz val="12"/>
      <color indexed="33"/>
      <name val="Arial"/>
      <family val="2"/>
    </font>
    <font>
      <b/>
      <i/>
      <sz val="16"/>
      <name val="Arial"/>
      <family val="2"/>
    </font>
    <font>
      <b/>
      <sz val="10"/>
      <color indexed="10"/>
      <name val="MS Sans Serif"/>
      <family val="2"/>
    </font>
    <font>
      <sz val="8"/>
      <color indexed="16"/>
      <name val="MS Serif"/>
      <family val="1"/>
    </font>
    <font>
      <u/>
      <sz val="8"/>
      <name val="MS Sans Serif"/>
      <family val="2"/>
    </font>
    <font>
      <sz val="10"/>
      <name val="Garamond"/>
      <family val="1"/>
    </font>
    <font>
      <b/>
      <sz val="10"/>
      <name val="Times New Roman"/>
      <family val="1"/>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9"/>
      <name val="Times New Roman"/>
      <family val="1"/>
    </font>
    <font>
      <sz val="10"/>
      <color indexed="8"/>
      <name val="Arial"/>
      <family val="2"/>
    </font>
    <font>
      <b/>
      <i/>
      <sz val="11"/>
      <name val="Calibri"/>
      <family val="2"/>
    </font>
    <font>
      <b/>
      <i/>
      <sz val="11"/>
      <name val="Calibri"/>
      <family val="2"/>
      <scheme val="minor"/>
    </font>
    <font>
      <sz val="10"/>
      <color indexed="8"/>
      <name val="Arial"/>
      <family val="2"/>
    </font>
    <font>
      <b/>
      <i/>
      <sz val="11"/>
      <color rgb="FFFF0000"/>
      <name val="Calibri"/>
      <family val="2"/>
      <scheme val="minor"/>
    </font>
    <font>
      <sz val="10"/>
      <color indexed="8"/>
      <name val="Arial"/>
      <family val="2"/>
    </font>
    <font>
      <b/>
      <i/>
      <sz val="11"/>
      <color rgb="FFFF0000"/>
      <name val="Calibri"/>
      <family val="2"/>
    </font>
    <font>
      <sz val="12"/>
      <color rgb="FFFF0000"/>
      <name val="Times New Roman"/>
      <family val="1"/>
    </font>
    <font>
      <i/>
      <sz val="10"/>
      <color rgb="FFFF0000"/>
      <name val="Arial"/>
      <family val="2"/>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0" tint="-0.14999847407452621"/>
        <bgColor indexed="64"/>
      </patternFill>
    </fill>
    <fill>
      <gradientFill degree="270">
        <stop position="0">
          <color theme="1"/>
        </stop>
        <stop position="1">
          <color theme="1" tint="0.25098422193060094"/>
        </stop>
      </gradient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12"/>
        <bgColor indexed="64"/>
      </patternFill>
    </fill>
    <fill>
      <patternFill patternType="solid">
        <fgColor indexed="12"/>
      </patternFill>
    </fill>
    <fill>
      <patternFill patternType="solid">
        <fgColor indexed="13"/>
      </patternFill>
    </fill>
    <fill>
      <patternFill patternType="darkVertical">
        <bgColor indexed="13"/>
      </patternFill>
    </fill>
    <fill>
      <patternFill patternType="solid">
        <fgColor indexed="42"/>
        <bgColor indexed="64"/>
      </patternFill>
    </fill>
    <fill>
      <patternFill patternType="gray125">
        <fgColor indexed="26"/>
        <bgColor indexed="26"/>
      </patternFill>
    </fill>
    <fill>
      <patternFill patternType="solid">
        <fgColor indexed="18"/>
        <bgColor indexed="64"/>
      </patternFill>
    </fill>
    <fill>
      <patternFill patternType="solid">
        <fgColor indexed="32"/>
        <bgColor indexed="64"/>
      </patternFill>
    </fill>
    <fill>
      <patternFill patternType="solid">
        <fgColor indexed="34"/>
        <bgColor indexed="64"/>
      </patternFill>
    </fill>
    <fill>
      <patternFill patternType="solid">
        <fgColor indexed="50"/>
      </patternFill>
    </fill>
    <fill>
      <patternFill patternType="gray0625">
        <fgColor indexed="9"/>
        <bgColor indexed="44"/>
      </patternFill>
    </fill>
    <fill>
      <patternFill patternType="gray0625">
        <fgColor indexed="9"/>
        <bgColor indexed="42"/>
      </patternFill>
    </fill>
    <fill>
      <patternFill patternType="mediumGray">
        <fgColor indexed="22"/>
      </patternFill>
    </fill>
    <fill>
      <patternFill patternType="solid">
        <fgColor indexed="43"/>
        <bgColor indexed="64"/>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5"/>
        <bgColor indexed="35"/>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bottom/>
      <diagonal/>
    </border>
    <border>
      <left/>
      <right/>
      <top style="thin">
        <color indexed="8"/>
      </top>
      <bottom style="thin">
        <color indexed="8"/>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right/>
      <top style="double">
        <color indexed="64"/>
      </top>
      <bottom/>
      <diagonal/>
    </border>
    <border>
      <left/>
      <right/>
      <top style="double">
        <color indexed="8"/>
      </top>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48"/>
      </left>
      <right style="thin">
        <color indexed="48"/>
      </right>
      <top style="thin">
        <color indexed="48"/>
      </top>
      <bottom style="thin">
        <color indexed="48"/>
      </bottom>
      <diagonal/>
    </border>
    <border>
      <left/>
      <right/>
      <top/>
      <bottom style="double">
        <color indexed="8"/>
      </bottom>
      <diagonal/>
    </border>
    <border>
      <left style="medium">
        <color indexed="64"/>
      </left>
      <right/>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s>
  <cellStyleXfs count="12064">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5" borderId="0" applyNumberFormat="0" applyBorder="0" applyAlignment="0" applyProtection="0"/>
    <xf numFmtId="0" fontId="54" fillId="8" borderId="0" applyNumberFormat="0" applyBorder="0" applyAlignment="0" applyProtection="0"/>
    <xf numFmtId="0" fontId="54" fillId="11" borderId="0" applyNumberFormat="0" applyBorder="0" applyAlignment="0" applyProtection="0"/>
    <xf numFmtId="0" fontId="55" fillId="12"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9" borderId="0" applyNumberFormat="0" applyBorder="0" applyAlignment="0" applyProtection="0"/>
    <xf numFmtId="0" fontId="56" fillId="3" borderId="0" applyNumberFormat="0" applyBorder="0" applyAlignment="0" applyProtection="0"/>
    <xf numFmtId="0" fontId="57" fillId="20" borderId="1" applyNumberFormat="0" applyAlignment="0" applyProtection="0"/>
    <xf numFmtId="0" fontId="58" fillId="21" borderId="2" applyNumberFormat="0" applyAlignment="0" applyProtection="0"/>
    <xf numFmtId="43" fontId="72" fillId="0" borderId="0" applyFont="0" applyFill="0" applyBorder="0" applyAlignment="0" applyProtection="0"/>
    <xf numFmtId="43" fontId="71" fillId="0" borderId="0" applyFont="0" applyFill="0" applyBorder="0" applyAlignment="0" applyProtection="0"/>
    <xf numFmtId="0" fontId="59" fillId="0" borderId="0" applyNumberFormat="0" applyFill="0" applyBorder="0" applyAlignment="0" applyProtection="0"/>
    <xf numFmtId="0" fontId="60" fillId="4" borderId="0" applyNumberFormat="0" applyBorder="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64" fillId="7" borderId="1" applyNumberFormat="0" applyAlignment="0" applyProtection="0"/>
    <xf numFmtId="0" fontId="65" fillId="0" borderId="6" applyNumberFormat="0" applyFill="0" applyAlignment="0" applyProtection="0"/>
    <xf numFmtId="0" fontId="66" fillId="22" borderId="0" applyNumberFormat="0" applyBorder="0" applyAlignment="0" applyProtection="0"/>
    <xf numFmtId="0" fontId="83" fillId="0" borderId="0"/>
    <xf numFmtId="0" fontId="53" fillId="0" borderId="0"/>
    <xf numFmtId="0" fontId="48" fillId="0" borderId="0"/>
    <xf numFmtId="0" fontId="48" fillId="0" borderId="0"/>
    <xf numFmtId="0" fontId="83" fillId="0" borderId="0"/>
    <xf numFmtId="0" fontId="83" fillId="0" borderId="0"/>
    <xf numFmtId="0" fontId="83" fillId="0" borderId="0"/>
    <xf numFmtId="0" fontId="86" fillId="0" borderId="0">
      <alignment vertical="center"/>
    </xf>
    <xf numFmtId="0" fontId="83" fillId="0" borderId="0"/>
    <xf numFmtId="0" fontId="83" fillId="0" borderId="0"/>
    <xf numFmtId="0" fontId="83" fillId="0" borderId="0"/>
    <xf numFmtId="0" fontId="48" fillId="23" borderId="7" applyNumberFormat="0" applyFont="0" applyAlignment="0" applyProtection="0"/>
    <xf numFmtId="0" fontId="67" fillId="20" borderId="8" applyNumberFormat="0" applyAlignment="0" applyProtection="0"/>
    <xf numFmtId="9" fontId="71" fillId="0" borderId="0" applyFont="0" applyFill="0" applyBorder="0" applyAlignment="0" applyProtection="0"/>
    <xf numFmtId="0" fontId="68" fillId="0" borderId="0" applyNumberFormat="0" applyFill="0" applyBorder="0" applyAlignment="0" applyProtection="0"/>
    <xf numFmtId="0" fontId="69" fillId="0" borderId="9" applyNumberFormat="0" applyFill="0" applyAlignment="0" applyProtection="0"/>
    <xf numFmtId="0" fontId="70" fillId="0" borderId="0" applyNumberFormat="0" applyFill="0" applyBorder="0" applyAlignment="0" applyProtection="0"/>
    <xf numFmtId="0" fontId="47" fillId="0" borderId="0"/>
    <xf numFmtId="0" fontId="46" fillId="0" borderId="0"/>
    <xf numFmtId="0" fontId="90" fillId="0" borderId="0"/>
    <xf numFmtId="43" fontId="54" fillId="0" borderId="0" applyFont="0" applyFill="0" applyBorder="0" applyAlignment="0" applyProtection="0"/>
    <xf numFmtId="43" fontId="48"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9" fontId="48" fillId="0" borderId="0" applyFont="0" applyFill="0" applyBorder="0" applyAlignment="0" applyProtection="0"/>
    <xf numFmtId="0" fontId="45" fillId="0" borderId="0"/>
    <xf numFmtId="43" fontId="54" fillId="0" borderId="0" applyFont="0" applyFill="0" applyBorder="0" applyAlignment="0" applyProtection="0"/>
    <xf numFmtId="43" fontId="48"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9" fontId="48" fillId="0" borderId="0" applyFont="0" applyFill="0" applyBorder="0" applyAlignment="0" applyProtection="0"/>
    <xf numFmtId="0" fontId="45" fillId="0" borderId="0"/>
    <xf numFmtId="0" fontId="45" fillId="0" borderId="0"/>
    <xf numFmtId="0" fontId="48" fillId="0" borderId="0"/>
    <xf numFmtId="0" fontId="44" fillId="0" borderId="0"/>
    <xf numFmtId="0" fontId="44" fillId="0" borderId="0"/>
    <xf numFmtId="0" fontId="44" fillId="0" borderId="0"/>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5" borderId="0" applyNumberFormat="0" applyBorder="0" applyAlignment="0" applyProtection="0"/>
    <xf numFmtId="0" fontId="54" fillId="8" borderId="0" applyNumberFormat="0" applyBorder="0" applyAlignment="0" applyProtection="0"/>
    <xf numFmtId="0" fontId="54" fillId="11" borderId="0" applyNumberFormat="0" applyBorder="0" applyAlignment="0" applyProtection="0"/>
    <xf numFmtId="0" fontId="55" fillId="12"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9" borderId="0" applyNumberFormat="0" applyBorder="0" applyAlignment="0" applyProtection="0"/>
    <xf numFmtId="0" fontId="56" fillId="3" borderId="0" applyNumberFormat="0" applyBorder="0" applyAlignment="0" applyProtection="0"/>
    <xf numFmtId="0" fontId="57" fillId="20" borderId="1" applyNumberFormat="0" applyAlignment="0" applyProtection="0"/>
    <xf numFmtId="0" fontId="58" fillId="21" borderId="2" applyNumberFormat="0" applyAlignment="0" applyProtection="0"/>
    <xf numFmtId="0" fontId="59" fillId="0" borderId="0" applyNumberFormat="0" applyFill="0" applyBorder="0" applyAlignment="0" applyProtection="0"/>
    <xf numFmtId="0" fontId="60" fillId="4" borderId="0" applyNumberFormat="0" applyBorder="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64" fillId="7" borderId="1" applyNumberFormat="0" applyAlignment="0" applyProtection="0"/>
    <xf numFmtId="0" fontId="65" fillId="0" borderId="6" applyNumberFormat="0" applyFill="0" applyAlignment="0" applyProtection="0"/>
    <xf numFmtId="0" fontId="66" fillId="22" borderId="0" applyNumberFormat="0" applyBorder="0" applyAlignment="0" applyProtection="0"/>
    <xf numFmtId="0" fontId="48" fillId="0" borderId="0">
      <alignment horizontal="justify"/>
    </xf>
    <xf numFmtId="0" fontId="44" fillId="0" borderId="0"/>
    <xf numFmtId="0" fontId="44" fillId="0" borderId="0"/>
    <xf numFmtId="0" fontId="44" fillId="0" borderId="0"/>
    <xf numFmtId="0" fontId="48" fillId="23" borderId="7" applyNumberFormat="0" applyFont="0" applyAlignment="0" applyProtection="0"/>
    <xf numFmtId="0" fontId="67" fillId="20" borderId="8" applyNumberFormat="0" applyAlignment="0" applyProtection="0"/>
    <xf numFmtId="0" fontId="68" fillId="0" borderId="0" applyNumberFormat="0" applyFill="0" applyBorder="0" applyAlignment="0" applyProtection="0"/>
    <xf numFmtId="0" fontId="69" fillId="0" borderId="9" applyNumberFormat="0" applyFill="0" applyAlignment="0" applyProtection="0"/>
    <xf numFmtId="0" fontId="70" fillId="0" borderId="0" applyNumberFormat="0" applyFill="0" applyBorder="0" applyAlignment="0" applyProtection="0"/>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4" fillId="0" borderId="0"/>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4" fillId="0" borderId="0"/>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4" fillId="0" borderId="0"/>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43" fontId="48" fillId="0" borderId="0" applyFont="0" applyFill="0" applyBorder="0" applyAlignment="0" applyProtection="0"/>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4" fillId="0" borderId="0"/>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4" fillId="0" borderId="0"/>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4" fillId="0" borderId="0"/>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43" fontId="48" fillId="0" borderId="0" applyFont="0" applyFill="0" applyBorder="0" applyAlignment="0" applyProtection="0"/>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4" fillId="0" borderId="0"/>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4" fillId="0" borderId="0"/>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4" fillId="0" borderId="0"/>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4" fillId="0" borderId="0"/>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4" fillId="0" borderId="0"/>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4" fillId="0" borderId="0"/>
    <xf numFmtId="0" fontId="48" fillId="0" borderId="0"/>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4" fillId="0" borderId="0"/>
    <xf numFmtId="43" fontId="48" fillId="0" borderId="0" applyFont="0" applyFill="0" applyBorder="0" applyAlignment="0" applyProtection="0"/>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8" fillId="0" borderId="0">
      <alignment horizontal="justify"/>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7" fillId="0" borderId="0" applyNumberFormat="0" applyFill="0" applyBorder="0" applyAlignment="0" applyProtection="0"/>
    <xf numFmtId="0" fontId="44" fillId="0" borderId="0"/>
    <xf numFmtId="0" fontId="44" fillId="0" borderId="0"/>
    <xf numFmtId="0" fontId="44" fillId="0" borderId="0"/>
    <xf numFmtId="43" fontId="48" fillId="0" borderId="0" applyFont="0" applyFill="0" applyBorder="0" applyAlignment="0" applyProtection="0"/>
    <xf numFmtId="0" fontId="44" fillId="0" borderId="0"/>
    <xf numFmtId="0" fontId="54" fillId="2" borderId="0" applyNumberFormat="0" applyBorder="0" applyAlignment="0" applyProtection="0"/>
    <xf numFmtId="0" fontId="54" fillId="2"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7" fillId="20" borderId="1" applyNumberFormat="0" applyAlignment="0" applyProtection="0"/>
    <xf numFmtId="0" fontId="57" fillId="20" borderId="1" applyNumberFormat="0" applyAlignment="0" applyProtection="0"/>
    <xf numFmtId="0" fontId="58" fillId="21" borderId="2" applyNumberFormat="0" applyAlignment="0" applyProtection="0"/>
    <xf numFmtId="0" fontId="58" fillId="21" borderId="2" applyNumberFormat="0" applyAlignment="0" applyProtection="0"/>
    <xf numFmtId="43" fontId="48"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4" borderId="0" applyNumberFormat="0" applyBorder="0" applyAlignment="0" applyProtection="0"/>
    <xf numFmtId="0" fontId="60" fillId="4" borderId="0" applyNumberFormat="0" applyBorder="0" applyAlignment="0" applyProtection="0"/>
    <xf numFmtId="0" fontId="61" fillId="0" borderId="3" applyNumberFormat="0" applyFill="0" applyAlignment="0" applyProtection="0"/>
    <xf numFmtId="0" fontId="61" fillId="0" borderId="3"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82" fillId="0" borderId="0" applyNumberFormat="0" applyFill="0" applyBorder="0" applyAlignment="0" applyProtection="0">
      <alignment vertical="top"/>
      <protection locked="0"/>
    </xf>
    <xf numFmtId="0" fontId="64" fillId="7" borderId="1" applyNumberFormat="0" applyAlignment="0" applyProtection="0"/>
    <xf numFmtId="0" fontId="64" fillId="7" borderId="1" applyNumberFormat="0" applyAlignment="0" applyProtection="0"/>
    <xf numFmtId="0" fontId="65" fillId="0" borderId="6" applyNumberFormat="0" applyFill="0" applyAlignment="0" applyProtection="0"/>
    <xf numFmtId="0" fontId="65" fillId="0" borderId="6" applyNumberFormat="0" applyFill="0" applyAlignment="0" applyProtection="0"/>
    <xf numFmtId="0" fontId="66" fillId="22" borderId="0" applyNumberFormat="0" applyBorder="0" applyAlignment="0" applyProtection="0"/>
    <xf numFmtId="0" fontId="66" fillId="22" borderId="0" applyNumberFormat="0" applyBorder="0" applyAlignment="0" applyProtection="0"/>
    <xf numFmtId="0" fontId="48" fillId="23" borderId="7" applyNumberFormat="0" applyFont="0" applyAlignment="0" applyProtection="0"/>
    <xf numFmtId="0" fontId="48" fillId="23" borderId="7" applyNumberFormat="0" applyFont="0" applyAlignment="0" applyProtection="0"/>
    <xf numFmtId="0" fontId="67" fillId="20" borderId="8" applyNumberFormat="0" applyAlignment="0" applyProtection="0"/>
    <xf numFmtId="0" fontId="67" fillId="20" borderId="8" applyNumberFormat="0" applyAlignment="0" applyProtection="0"/>
    <xf numFmtId="9" fontId="48"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9" applyNumberFormat="0" applyFill="0" applyAlignment="0" applyProtection="0"/>
    <xf numFmtId="0" fontId="69" fillId="0" borderId="9"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44" fillId="0" borderId="0"/>
    <xf numFmtId="0" fontId="82" fillId="0" borderId="0" applyNumberFormat="0" applyFill="0" applyBorder="0" applyAlignment="0" applyProtection="0"/>
    <xf numFmtId="0" fontId="44"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8" borderId="0" applyNumberFormat="0" applyBorder="0" applyAlignment="0" applyProtection="0"/>
    <xf numFmtId="0" fontId="44" fillId="26"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98" fillId="12" borderId="0" applyNumberFormat="0" applyBorder="0" applyAlignment="0" applyProtection="0"/>
    <xf numFmtId="0" fontId="98" fillId="9" borderId="0" applyNumberFormat="0" applyBorder="0" applyAlignment="0" applyProtection="0"/>
    <xf numFmtId="0" fontId="98" fillId="10"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15" borderId="0" applyNumberFormat="0" applyBorder="0" applyAlignment="0" applyProtection="0"/>
    <xf numFmtId="0" fontId="98" fillId="16" borderId="0" applyNumberFormat="0" applyBorder="0" applyAlignment="0" applyProtection="0"/>
    <xf numFmtId="0" fontId="98" fillId="17" borderId="0" applyNumberFormat="0" applyBorder="0" applyAlignment="0" applyProtection="0"/>
    <xf numFmtId="0" fontId="98" fillId="18" borderId="0" applyNumberFormat="0" applyBorder="0" applyAlignment="0" applyProtection="0"/>
    <xf numFmtId="0" fontId="98" fillId="13" borderId="0" applyNumberFormat="0" applyBorder="0" applyAlignment="0" applyProtection="0"/>
    <xf numFmtId="0" fontId="98" fillId="27" borderId="0" applyNumberFormat="0" applyBorder="0" applyAlignment="0" applyProtection="0"/>
    <xf numFmtId="0" fontId="98" fillId="19" borderId="0" applyNumberFormat="0" applyBorder="0" applyAlignment="0" applyProtection="0"/>
    <xf numFmtId="0" fontId="99" fillId="3" borderId="0" applyNumberFormat="0" applyBorder="0" applyAlignment="0" applyProtection="0"/>
    <xf numFmtId="0" fontId="100" fillId="20" borderId="25" applyNumberFormat="0" applyAlignment="0" applyProtection="0"/>
    <xf numFmtId="0" fontId="101" fillId="28" borderId="26" applyNumberFormat="0" applyAlignment="0" applyProtection="0"/>
    <xf numFmtId="0" fontId="102" fillId="0" borderId="0" applyNumberFormat="0" applyFill="0" applyBorder="0" applyAlignment="0" applyProtection="0"/>
    <xf numFmtId="0" fontId="103" fillId="4" borderId="0" applyNumberFormat="0" applyBorder="0" applyAlignment="0" applyProtection="0"/>
    <xf numFmtId="0" fontId="104" fillId="20" borderId="25" applyNumberFormat="0" applyAlignment="0" applyProtection="0"/>
    <xf numFmtId="0" fontId="105" fillId="29" borderId="0" applyNumberFormat="0" applyBorder="0" applyAlignment="0" applyProtection="0"/>
    <xf numFmtId="0" fontId="54" fillId="30" borderId="27" applyNumberFormat="0" applyFont="0" applyAlignment="0" applyProtection="0"/>
    <xf numFmtId="0" fontId="106" fillId="20" borderId="28" applyNumberFormat="0" applyAlignment="0" applyProtection="0"/>
    <xf numFmtId="0" fontId="44" fillId="0" borderId="0"/>
    <xf numFmtId="0" fontId="89" fillId="0" borderId="9" applyNumberFormat="0" applyFill="0" applyAlignment="0" applyProtection="0"/>
    <xf numFmtId="0" fontId="85" fillId="0" borderId="0" applyNumberFormat="0" applyFill="0" applyBorder="0" applyAlignment="0" applyProtection="0"/>
    <xf numFmtId="37" fontId="80" fillId="0" borderId="0"/>
    <xf numFmtId="0" fontId="44"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8" borderId="0" applyNumberFormat="0" applyBorder="0" applyAlignment="0" applyProtection="0"/>
    <xf numFmtId="0" fontId="44" fillId="26"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2" fillId="0" borderId="0" applyNumberFormat="0" applyFill="0" applyBorder="0" applyAlignment="0" applyProtection="0"/>
    <xf numFmtId="0" fontId="44"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8" borderId="0" applyNumberFormat="0" applyBorder="0" applyAlignment="0" applyProtection="0"/>
    <xf numFmtId="0" fontId="44" fillId="26"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4" fillId="0" borderId="0"/>
    <xf numFmtId="0" fontId="44"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8" borderId="0" applyNumberFormat="0" applyBorder="0" applyAlignment="0" applyProtection="0"/>
    <xf numFmtId="0" fontId="44" fillId="26"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25" borderId="0" applyNumberFormat="0" applyBorder="0" applyAlignment="0" applyProtection="0"/>
    <xf numFmtId="0" fontId="43" fillId="20" borderId="0" applyNumberFormat="0" applyBorder="0" applyAlignment="0" applyProtection="0"/>
    <xf numFmtId="0" fontId="43" fillId="8" borderId="0" applyNumberFormat="0" applyBorder="0" applyAlignment="0" applyProtection="0"/>
    <xf numFmtId="0" fontId="43" fillId="26"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8" fillId="0" borderId="0"/>
    <xf numFmtId="0" fontId="43"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20" borderId="0" applyNumberFormat="0" applyBorder="0" applyAlignment="0" applyProtection="0"/>
    <xf numFmtId="0" fontId="43" fillId="8"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98" fillId="12" borderId="0" applyNumberFormat="0" applyBorder="0" applyAlignment="0" applyProtection="0"/>
    <xf numFmtId="0" fontId="98" fillId="9" borderId="0" applyNumberFormat="0" applyBorder="0" applyAlignment="0" applyProtection="0"/>
    <xf numFmtId="0" fontId="98" fillId="10"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15" borderId="0" applyNumberFormat="0" applyBorder="0" applyAlignment="0" applyProtection="0"/>
    <xf numFmtId="0" fontId="98" fillId="16" borderId="0" applyNumberFormat="0" applyBorder="0" applyAlignment="0" applyProtection="0"/>
    <xf numFmtId="0" fontId="98" fillId="17" borderId="0" applyNumberFormat="0" applyBorder="0" applyAlignment="0" applyProtection="0"/>
    <xf numFmtId="0" fontId="98" fillId="18" borderId="0" applyNumberFormat="0" applyBorder="0" applyAlignment="0" applyProtection="0"/>
    <xf numFmtId="0" fontId="98" fillId="13" borderId="0" applyNumberFormat="0" applyBorder="0" applyAlignment="0" applyProtection="0"/>
    <xf numFmtId="0" fontId="98" fillId="19" borderId="0" applyNumberFormat="0" applyBorder="0" applyAlignment="0" applyProtection="0"/>
    <xf numFmtId="0" fontId="99" fillId="3" borderId="0" applyNumberFormat="0" applyBorder="0" applyAlignment="0" applyProtection="0"/>
    <xf numFmtId="0" fontId="100" fillId="20" borderId="25" applyNumberFormat="0" applyAlignment="0" applyProtection="0"/>
    <xf numFmtId="0" fontId="103" fillId="4" borderId="0" applyNumberFormat="0" applyBorder="0" applyAlignment="0" applyProtection="0"/>
    <xf numFmtId="0" fontId="104" fillId="20" borderId="25" applyNumberFormat="0" applyAlignment="0" applyProtection="0"/>
    <xf numFmtId="0" fontId="105" fillId="29" borderId="0" applyNumberFormat="0" applyBorder="0" applyAlignment="0" applyProtection="0"/>
    <xf numFmtId="0" fontId="54" fillId="30" borderId="27" applyNumberFormat="0" applyFont="0" applyAlignment="0" applyProtection="0"/>
    <xf numFmtId="0" fontId="106" fillId="20" borderId="28" applyNumberFormat="0" applyAlignment="0" applyProtection="0"/>
    <xf numFmtId="0" fontId="89" fillId="0" borderId="9" applyNumberFormat="0" applyFill="0" applyAlignment="0" applyProtection="0"/>
    <xf numFmtId="0" fontId="107" fillId="0" borderId="0" applyNumberFormat="0" applyFill="0" applyBorder="0" applyAlignment="0" applyProtection="0"/>
    <xf numFmtId="0" fontId="108" fillId="0" borderId="29" applyNumberFormat="0" applyFill="0" applyAlignment="0" applyProtection="0"/>
    <xf numFmtId="0" fontId="109" fillId="0" borderId="30" applyNumberFormat="0" applyFill="0" applyAlignment="0" applyProtection="0"/>
    <xf numFmtId="0" fontId="110" fillId="0" borderId="31" applyNumberFormat="0" applyFill="0" applyAlignment="0" applyProtection="0"/>
    <xf numFmtId="0" fontId="110" fillId="0" borderId="0" applyNumberFormat="0" applyFill="0" applyBorder="0" applyAlignment="0" applyProtection="0"/>
    <xf numFmtId="0" fontId="103" fillId="31" borderId="0" applyNumberFormat="0" applyBorder="0" applyAlignment="0" applyProtection="0"/>
    <xf numFmtId="0" fontId="99" fillId="32" borderId="0" applyNumberFormat="0" applyBorder="0" applyAlignment="0" applyProtection="0"/>
    <xf numFmtId="0" fontId="111" fillId="29" borderId="0" applyNumberFormat="0" applyBorder="0" applyAlignment="0" applyProtection="0"/>
    <xf numFmtId="0" fontId="104" fillId="33" borderId="25" applyNumberFormat="0" applyAlignment="0" applyProtection="0"/>
    <xf numFmtId="0" fontId="106" fillId="34" borderId="28" applyNumberFormat="0" applyAlignment="0" applyProtection="0"/>
    <xf numFmtId="0" fontId="112" fillId="34" borderId="25" applyNumberFormat="0" applyAlignment="0" applyProtection="0"/>
    <xf numFmtId="0" fontId="113" fillId="0" borderId="32" applyNumberFormat="0" applyFill="0" applyAlignment="0" applyProtection="0"/>
    <xf numFmtId="0" fontId="43" fillId="30" borderId="27" applyNumberFormat="0" applyFont="0" applyAlignment="0" applyProtection="0"/>
    <xf numFmtId="0" fontId="89" fillId="0" borderId="33" applyNumberFormat="0" applyFill="0" applyAlignment="0" applyProtection="0"/>
    <xf numFmtId="0" fontId="98" fillId="35" borderId="0" applyNumberFormat="0" applyBorder="0" applyAlignment="0" applyProtection="0"/>
    <xf numFmtId="0" fontId="43" fillId="36" borderId="0" applyNumberFormat="0" applyBorder="0" applyAlignment="0" applyProtection="0"/>
    <xf numFmtId="0" fontId="43" fillId="37" borderId="0" applyNumberFormat="0" applyBorder="0" applyAlignment="0" applyProtection="0"/>
    <xf numFmtId="0" fontId="98" fillId="38" borderId="0" applyNumberFormat="0" applyBorder="0" applyAlignment="0" applyProtection="0"/>
    <xf numFmtId="0" fontId="98" fillId="39" borderId="0" applyNumberFormat="0" applyBorder="0" applyAlignment="0" applyProtection="0"/>
    <xf numFmtId="0" fontId="43" fillId="40" borderId="0" applyNumberFormat="0" applyBorder="0" applyAlignment="0" applyProtection="0"/>
    <xf numFmtId="0" fontId="98" fillId="41" borderId="0" applyNumberFormat="0" applyBorder="0" applyAlignment="0" applyProtection="0"/>
    <xf numFmtId="0" fontId="98" fillId="42" borderId="0" applyNumberFormat="0" applyBorder="0" applyAlignment="0" applyProtection="0"/>
    <xf numFmtId="0" fontId="43" fillId="43" borderId="0" applyNumberFormat="0" applyBorder="0" applyAlignment="0" applyProtection="0"/>
    <xf numFmtId="0" fontId="43" fillId="44" borderId="0" applyNumberFormat="0" applyBorder="0" applyAlignment="0" applyProtection="0"/>
    <xf numFmtId="0" fontId="98" fillId="45" borderId="0" applyNumberFormat="0" applyBorder="0" applyAlignment="0" applyProtection="0"/>
    <xf numFmtId="0" fontId="98"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98" fillId="49" borderId="0" applyNumberFormat="0" applyBorder="0" applyAlignment="0" applyProtection="0"/>
    <xf numFmtId="0" fontId="43" fillId="50" borderId="0" applyNumberFormat="0" applyBorder="0" applyAlignment="0" applyProtection="0"/>
    <xf numFmtId="0" fontId="98" fillId="51" borderId="0" applyNumberFormat="0" applyBorder="0" applyAlignment="0" applyProtection="0"/>
    <xf numFmtId="0" fontId="98"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98" fillId="55" borderId="0" applyNumberFormat="0" applyBorder="0" applyAlignment="0" applyProtection="0"/>
    <xf numFmtId="43" fontId="134" fillId="0" borderId="0" applyFont="0" applyFill="0" applyBorder="0" applyAlignment="0" applyProtection="0"/>
    <xf numFmtId="0" fontId="42" fillId="0" borderId="0"/>
    <xf numFmtId="0" fontId="42" fillId="0" borderId="0"/>
    <xf numFmtId="0" fontId="136" fillId="0" borderId="0"/>
    <xf numFmtId="0" fontId="136" fillId="0" borderId="0"/>
    <xf numFmtId="0" fontId="136"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44" fontId="54" fillId="0" borderId="0" applyFont="0" applyFill="0" applyBorder="0" applyAlignment="0" applyProtection="0"/>
    <xf numFmtId="0" fontId="13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36" fillId="0" borderId="0"/>
    <xf numFmtId="0" fontId="136" fillId="0" borderId="0"/>
    <xf numFmtId="0" fontId="136" fillId="0" borderId="0"/>
    <xf numFmtId="0" fontId="48" fillId="0" borderId="0"/>
    <xf numFmtId="0" fontId="48" fillId="0" borderId="0"/>
    <xf numFmtId="0" fontId="48" fillId="0" borderId="0"/>
    <xf numFmtId="0" fontId="48" fillId="0" borderId="0"/>
    <xf numFmtId="0" fontId="48" fillId="0" borderId="0"/>
    <xf numFmtId="0" fontId="136" fillId="0" borderId="0"/>
    <xf numFmtId="0" fontId="136" fillId="0" borderId="0"/>
    <xf numFmtId="0" fontId="136" fillId="0" borderId="0"/>
    <xf numFmtId="0" fontId="136" fillId="0" borderId="0"/>
    <xf numFmtId="0" fontId="136" fillId="0" borderId="0"/>
    <xf numFmtId="44" fontId="48" fillId="0" borderId="0" applyFont="0" applyFill="0" applyBorder="0" applyAlignment="0" applyProtection="0"/>
    <xf numFmtId="0" fontId="8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43" fontId="48" fillId="0" borderId="0" applyFont="0" applyFill="0" applyBorder="0" applyAlignment="0" applyProtection="0"/>
    <xf numFmtId="0" fontId="136" fillId="0" borderId="0"/>
    <xf numFmtId="43" fontId="48" fillId="0" borderId="0" applyFont="0" applyFill="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7" fillId="0" borderId="0"/>
    <xf numFmtId="0" fontId="42" fillId="0" borderId="0"/>
    <xf numFmtId="0" fontId="42" fillId="0" borderId="0"/>
    <xf numFmtId="0" fontId="42"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54" fillId="0" borderId="0"/>
    <xf numFmtId="0" fontId="138" fillId="0" borderId="0"/>
    <xf numFmtId="0" fontId="54" fillId="0" borderId="0"/>
    <xf numFmtId="0" fontId="54" fillId="0" borderId="0"/>
    <xf numFmtId="0" fontId="54" fillId="0" borderId="0"/>
    <xf numFmtId="0" fontId="54" fillId="0" borderId="0"/>
    <xf numFmtId="0" fontId="54" fillId="0" borderId="0"/>
    <xf numFmtId="0" fontId="54" fillId="0" borderId="0"/>
    <xf numFmtId="168" fontId="136" fillId="0" borderId="0"/>
    <xf numFmtId="168" fontId="136" fillId="0" borderId="0"/>
    <xf numFmtId="168" fontId="136" fillId="0" borderId="0"/>
    <xf numFmtId="168" fontId="86" fillId="0" borderId="0"/>
    <xf numFmtId="168" fontId="136" fillId="0" borderId="0"/>
    <xf numFmtId="168" fontId="136" fillId="0" borderId="0"/>
    <xf numFmtId="168" fontId="42" fillId="0" borderId="0"/>
    <xf numFmtId="168" fontId="136" fillId="0" borderId="0"/>
    <xf numFmtId="168" fontId="136" fillId="0" borderId="0"/>
    <xf numFmtId="168" fontId="42" fillId="0" borderId="0"/>
    <xf numFmtId="168" fontId="42" fillId="0" borderId="0"/>
    <xf numFmtId="168" fontId="136" fillId="0" borderId="0"/>
    <xf numFmtId="168" fontId="42" fillId="0" borderId="0"/>
    <xf numFmtId="168" fontId="42" fillId="0" borderId="0"/>
    <xf numFmtId="168" fontId="42" fillId="0" borderId="0"/>
    <xf numFmtId="168" fontId="42" fillId="0" borderId="0"/>
    <xf numFmtId="168" fontId="136" fillId="0" borderId="0"/>
    <xf numFmtId="43" fontId="42" fillId="0" borderId="0" applyFont="0" applyFill="0" applyBorder="0" applyAlignment="0" applyProtection="0"/>
    <xf numFmtId="44" fontId="42"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25" borderId="0" applyNumberFormat="0" applyBorder="0" applyAlignment="0" applyProtection="0"/>
    <xf numFmtId="0" fontId="41" fillId="20" borderId="0" applyNumberFormat="0" applyBorder="0" applyAlignment="0" applyProtection="0"/>
    <xf numFmtId="0" fontId="41" fillId="8" borderId="0" applyNumberFormat="0" applyBorder="0" applyAlignment="0" applyProtection="0"/>
    <xf numFmtId="0" fontId="41" fillId="26"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0" borderId="0"/>
    <xf numFmtId="0" fontId="41"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25" borderId="0" applyNumberFormat="0" applyBorder="0" applyAlignment="0" applyProtection="0"/>
    <xf numFmtId="0" fontId="41" fillId="20" borderId="0" applyNumberFormat="0" applyBorder="0" applyAlignment="0" applyProtection="0"/>
    <xf numFmtId="0" fontId="41" fillId="8" borderId="0" applyNumberFormat="0" applyBorder="0" applyAlignment="0" applyProtection="0"/>
    <xf numFmtId="0" fontId="41" fillId="26"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25" borderId="0" applyNumberFormat="0" applyBorder="0" applyAlignment="0" applyProtection="0"/>
    <xf numFmtId="0" fontId="41" fillId="20" borderId="0" applyNumberFormat="0" applyBorder="0" applyAlignment="0" applyProtection="0"/>
    <xf numFmtId="0" fontId="41" fillId="8" borderId="0" applyNumberFormat="0" applyBorder="0" applyAlignment="0" applyProtection="0"/>
    <xf numFmtId="0" fontId="41" fillId="26"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0" borderId="0"/>
    <xf numFmtId="0" fontId="41"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25" borderId="0" applyNumberFormat="0" applyBorder="0" applyAlignment="0" applyProtection="0"/>
    <xf numFmtId="0" fontId="41" fillId="20" borderId="0" applyNumberFormat="0" applyBorder="0" applyAlignment="0" applyProtection="0"/>
    <xf numFmtId="0" fontId="41" fillId="8" borderId="0" applyNumberFormat="0" applyBorder="0" applyAlignment="0" applyProtection="0"/>
    <xf numFmtId="0" fontId="41" fillId="26"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9" fontId="41" fillId="0" borderId="0" applyFont="0" applyFill="0" applyBorder="0" applyAlignment="0" applyProtection="0"/>
    <xf numFmtId="0" fontId="41" fillId="0" borderId="0"/>
    <xf numFmtId="0" fontId="48" fillId="0" borderId="0"/>
    <xf numFmtId="0" fontId="41" fillId="0" borderId="0"/>
    <xf numFmtId="0" fontId="48" fillId="0" borderId="0"/>
    <xf numFmtId="9" fontId="48"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9"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9" fontId="41" fillId="0" borderId="0" applyFont="0" applyFill="0" applyBorder="0" applyAlignment="0" applyProtection="0"/>
    <xf numFmtId="43" fontId="4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6"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8" fillId="0" borderId="0" applyFont="0" applyFill="0" applyBorder="0" applyAlignment="0" applyProtection="0"/>
    <xf numFmtId="44" fontId="80"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80" fillId="0" borderId="0"/>
    <xf numFmtId="0" fontId="80" fillId="0" borderId="0"/>
    <xf numFmtId="0" fontId="80" fillId="0" borderId="0"/>
    <xf numFmtId="0" fontId="48" fillId="0" borderId="0"/>
    <xf numFmtId="0" fontId="41" fillId="0" borderId="0"/>
    <xf numFmtId="0" fontId="41" fillId="0" borderId="0"/>
    <xf numFmtId="0" fontId="80" fillId="0" borderId="0"/>
    <xf numFmtId="0" fontId="80" fillId="0" borderId="0"/>
    <xf numFmtId="0" fontId="80" fillId="0" borderId="0"/>
    <xf numFmtId="0" fontId="8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9" fontId="48" fillId="0" borderId="0" applyFont="0" applyFill="0" applyBorder="0" applyAlignment="0" applyProtection="0"/>
    <xf numFmtId="9" fontId="8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8" fillId="0" borderId="0" applyFont="0" applyFill="0" applyBorder="0" applyAlignment="0" applyProtection="0"/>
    <xf numFmtId="43" fontId="41" fillId="0" borderId="0" applyFont="0" applyFill="0" applyBorder="0" applyAlignment="0" applyProtection="0"/>
    <xf numFmtId="0" fontId="80" fillId="0" borderId="0"/>
    <xf numFmtId="0" fontId="48" fillId="0" borderId="0"/>
    <xf numFmtId="0" fontId="80" fillId="0" borderId="0"/>
    <xf numFmtId="0" fontId="80" fillId="0" borderId="0"/>
    <xf numFmtId="0" fontId="41" fillId="0" borderId="0"/>
    <xf numFmtId="0" fontId="80" fillId="0" borderId="0"/>
    <xf numFmtId="0" fontId="80" fillId="0" borderId="0"/>
    <xf numFmtId="0" fontId="80" fillId="0" borderId="0"/>
    <xf numFmtId="9" fontId="48" fillId="0" borderId="0" applyFont="0" applyFill="0" applyBorder="0" applyAlignment="0" applyProtection="0"/>
    <xf numFmtId="9" fontId="4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25" borderId="0" applyNumberFormat="0" applyBorder="0" applyAlignment="0" applyProtection="0"/>
    <xf numFmtId="0" fontId="40" fillId="20" borderId="0" applyNumberFormat="0" applyBorder="0" applyAlignment="0" applyProtection="0"/>
    <xf numFmtId="0" fontId="40" fillId="8" borderId="0" applyNumberFormat="0" applyBorder="0" applyAlignment="0" applyProtection="0"/>
    <xf numFmtId="0" fontId="40" fillId="26"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0" borderId="0"/>
    <xf numFmtId="0" fontId="4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25" borderId="0" applyNumberFormat="0" applyBorder="0" applyAlignment="0" applyProtection="0"/>
    <xf numFmtId="0" fontId="40" fillId="20" borderId="0" applyNumberFormat="0" applyBorder="0" applyAlignment="0" applyProtection="0"/>
    <xf numFmtId="0" fontId="40" fillId="8" borderId="0" applyNumberFormat="0" applyBorder="0" applyAlignment="0" applyProtection="0"/>
    <xf numFmtId="0" fontId="40" fillId="26"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25" borderId="0" applyNumberFormat="0" applyBorder="0" applyAlignment="0" applyProtection="0"/>
    <xf numFmtId="0" fontId="40" fillId="20" borderId="0" applyNumberFormat="0" applyBorder="0" applyAlignment="0" applyProtection="0"/>
    <xf numFmtId="0" fontId="40" fillId="8" borderId="0" applyNumberFormat="0" applyBorder="0" applyAlignment="0" applyProtection="0"/>
    <xf numFmtId="0" fontId="40" fillId="26"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0" borderId="0"/>
    <xf numFmtId="0" fontId="4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25" borderId="0" applyNumberFormat="0" applyBorder="0" applyAlignment="0" applyProtection="0"/>
    <xf numFmtId="0" fontId="40" fillId="20" borderId="0" applyNumberFormat="0" applyBorder="0" applyAlignment="0" applyProtection="0"/>
    <xf numFmtId="0" fontId="40" fillId="8" borderId="0" applyNumberFormat="0" applyBorder="0" applyAlignment="0" applyProtection="0"/>
    <xf numFmtId="0" fontId="40" fillId="26"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9"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9" fontId="40" fillId="0" borderId="0" applyFont="0" applyFill="0" applyBorder="0" applyAlignment="0" applyProtection="0"/>
    <xf numFmtId="0" fontId="39" fillId="0" borderId="0"/>
    <xf numFmtId="0" fontId="38" fillId="0" borderId="0"/>
    <xf numFmtId="0" fontId="38" fillId="0" borderId="0"/>
    <xf numFmtId="0" fontId="38" fillId="0" borderId="0"/>
    <xf numFmtId="0" fontId="38" fillId="0" borderId="0"/>
    <xf numFmtId="0" fontId="38" fillId="30" borderId="27" applyNumberFormat="0" applyFont="0" applyAlignment="0" applyProtection="0"/>
    <xf numFmtId="0" fontId="38" fillId="36" borderId="0" applyNumberFormat="0" applyBorder="0" applyAlignment="0" applyProtection="0"/>
    <xf numFmtId="0" fontId="38" fillId="37" borderId="0" applyNumberFormat="0" applyBorder="0" applyAlignment="0" applyProtection="0"/>
    <xf numFmtId="0" fontId="38" fillId="40" borderId="0" applyNumberFormat="0" applyBorder="0" applyAlignment="0" applyProtection="0"/>
    <xf numFmtId="0" fontId="38" fillId="26"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25"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6" fillId="0" borderId="0"/>
    <xf numFmtId="0" fontId="36" fillId="0" borderId="0"/>
    <xf numFmtId="0" fontId="36" fillId="0" borderId="0"/>
    <xf numFmtId="0" fontId="36" fillId="30" borderId="27" applyNumberFormat="0" applyFont="0" applyAlignment="0" applyProtection="0"/>
    <xf numFmtId="0" fontId="36" fillId="36" borderId="0" applyNumberFormat="0" applyBorder="0" applyAlignment="0" applyProtection="0"/>
    <xf numFmtId="0" fontId="36" fillId="37" borderId="0" applyNumberFormat="0" applyBorder="0" applyAlignment="0" applyProtection="0"/>
    <xf numFmtId="0" fontId="36" fillId="40" borderId="0" applyNumberFormat="0" applyBorder="0" applyAlignment="0" applyProtection="0"/>
    <xf numFmtId="0" fontId="36" fillId="26"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25" borderId="0" applyNumberFormat="0" applyBorder="0" applyAlignment="0" applyProtection="0"/>
    <xf numFmtId="0" fontId="36" fillId="50"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0" borderId="0"/>
    <xf numFmtId="0" fontId="36" fillId="0" borderId="0"/>
    <xf numFmtId="0" fontId="36" fillId="0" borderId="0"/>
    <xf numFmtId="43" fontId="48"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8" borderId="0" applyNumberFormat="0" applyBorder="0" applyAlignment="0" applyProtection="0"/>
    <xf numFmtId="0" fontId="36" fillId="26"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0" borderId="0"/>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8" borderId="0" applyNumberFormat="0" applyBorder="0" applyAlignment="0" applyProtection="0"/>
    <xf numFmtId="0" fontId="36" fillId="26"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8" borderId="0" applyNumberFormat="0" applyBorder="0" applyAlignment="0" applyProtection="0"/>
    <xf numFmtId="0" fontId="36" fillId="26"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0" borderId="0"/>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8" borderId="0" applyNumberFormat="0" applyBorder="0" applyAlignment="0" applyProtection="0"/>
    <xf numFmtId="0" fontId="36" fillId="26"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48" fillId="0" borderId="0" applyFont="0" applyFill="0" applyBorder="0" applyAlignment="0" applyProtection="0"/>
    <xf numFmtId="0" fontId="142" fillId="0" borderId="0" applyNumberFormat="0" applyFill="0" applyBorder="0" applyAlignment="0" applyProtection="0">
      <alignment vertical="top"/>
      <protection locked="0"/>
    </xf>
    <xf numFmtId="0" fontId="48"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34" fillId="0" borderId="0"/>
    <xf numFmtId="0" fontId="34" fillId="0" borderId="0"/>
    <xf numFmtId="0" fontId="138" fillId="0" borderId="0"/>
    <xf numFmtId="43" fontId="144" fillId="0" borderId="0" applyFont="0" applyFill="0" applyBorder="0" applyAlignment="0" applyProtection="0"/>
    <xf numFmtId="0" fontId="33" fillId="0" borderId="0"/>
    <xf numFmtId="0" fontId="138" fillId="0" borderId="0"/>
    <xf numFmtId="0" fontId="138" fillId="0" borderId="0"/>
    <xf numFmtId="0" fontId="48" fillId="0" borderId="0"/>
    <xf numFmtId="0" fontId="48" fillId="0" borderId="0"/>
    <xf numFmtId="0" fontId="33" fillId="0" borderId="0"/>
    <xf numFmtId="9" fontId="144" fillId="0" borderId="0" applyFont="0" applyFill="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32" fillId="0" borderId="0"/>
    <xf numFmtId="0" fontId="48" fillId="0" borderId="0"/>
    <xf numFmtId="0" fontId="32"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31" fillId="0" borderId="0"/>
    <xf numFmtId="0" fontId="31"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30" fillId="0" borderId="0"/>
    <xf numFmtId="0" fontId="138" fillId="0" borderId="0"/>
    <xf numFmtId="0" fontId="30"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9" fillId="0" borderId="0"/>
    <xf numFmtId="0" fontId="29" fillId="0" borderId="0"/>
    <xf numFmtId="0" fontId="138" fillId="0" borderId="0"/>
    <xf numFmtId="0" fontId="138" fillId="0" borderId="0"/>
    <xf numFmtId="0" fontId="138" fillId="0" borderId="0"/>
    <xf numFmtId="0" fontId="28" fillId="0" borderId="0"/>
    <xf numFmtId="0" fontId="2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7" fillId="0" borderId="0"/>
    <xf numFmtId="0" fontId="27" fillId="0" borderId="0"/>
    <xf numFmtId="0" fontId="138" fillId="0" borderId="0"/>
    <xf numFmtId="0" fontId="138" fillId="0" borderId="0"/>
    <xf numFmtId="0" fontId="138" fillId="0" borderId="0"/>
    <xf numFmtId="0" fontId="138" fillId="0" borderId="0"/>
    <xf numFmtId="0" fontId="26" fillId="0" borderId="0"/>
    <xf numFmtId="0" fontId="26" fillId="0" borderId="0"/>
    <xf numFmtId="0" fontId="138" fillId="0" borderId="0"/>
    <xf numFmtId="0" fontId="25" fillId="0" borderId="0"/>
    <xf numFmtId="0" fontId="25" fillId="0" borderId="0"/>
    <xf numFmtId="0" fontId="138" fillId="0" borderId="0"/>
    <xf numFmtId="0" fontId="24" fillId="0" borderId="0"/>
    <xf numFmtId="0" fontId="24" fillId="0" borderId="0"/>
    <xf numFmtId="0" fontId="138" fillId="0" borderId="0"/>
    <xf numFmtId="0" fontId="138" fillId="0" borderId="0"/>
    <xf numFmtId="0" fontId="138" fillId="0" borderId="0"/>
    <xf numFmtId="0" fontId="23" fillId="0" borderId="0"/>
    <xf numFmtId="0" fontId="23" fillId="0" borderId="0"/>
    <xf numFmtId="0" fontId="138" fillId="0" borderId="0"/>
    <xf numFmtId="0" fontId="138" fillId="0" borderId="0"/>
    <xf numFmtId="0" fontId="21" fillId="0" borderId="0"/>
    <xf numFmtId="0" fontId="21" fillId="0" borderId="0"/>
    <xf numFmtId="0" fontId="138" fillId="0" borderId="0"/>
    <xf numFmtId="0" fontId="138" fillId="0" borderId="0"/>
    <xf numFmtId="0" fontId="138" fillId="0" borderId="0"/>
    <xf numFmtId="0" fontId="138" fillId="0" borderId="0"/>
    <xf numFmtId="0" fontId="20" fillId="0" borderId="0"/>
    <xf numFmtId="0" fontId="20"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 fillId="0" borderId="0"/>
    <xf numFmtId="0" fontId="19"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8" fillId="0" borderId="0"/>
    <xf numFmtId="0" fontId="18" fillId="0" borderId="0"/>
    <xf numFmtId="0" fontId="138" fillId="0" borderId="0"/>
    <xf numFmtId="0" fontId="138" fillId="0" borderId="0"/>
    <xf numFmtId="0" fontId="17" fillId="0" borderId="0"/>
    <xf numFmtId="0" fontId="17" fillId="0" borderId="0"/>
    <xf numFmtId="0" fontId="138" fillId="0" borderId="0"/>
    <xf numFmtId="0" fontId="138" fillId="0" borderId="0"/>
    <xf numFmtId="0" fontId="16" fillId="0" borderId="0"/>
    <xf numFmtId="0" fontId="16" fillId="0" borderId="0"/>
    <xf numFmtId="0" fontId="138" fillId="0" borderId="0"/>
    <xf numFmtId="0" fontId="138" fillId="0" borderId="0"/>
    <xf numFmtId="0" fontId="138" fillId="0" borderId="0"/>
    <xf numFmtId="0" fontId="15" fillId="0" borderId="0"/>
    <xf numFmtId="0" fontId="1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4" fillId="0" borderId="0"/>
    <xf numFmtId="0" fontId="14" fillId="0" borderId="0"/>
    <xf numFmtId="0" fontId="138" fillId="0" borderId="0"/>
    <xf numFmtId="0" fontId="138" fillId="0" borderId="0"/>
    <xf numFmtId="0" fontId="138" fillId="0" borderId="0"/>
    <xf numFmtId="0" fontId="138" fillId="0" borderId="0"/>
    <xf numFmtId="0" fontId="13" fillId="0" borderId="0"/>
    <xf numFmtId="0" fontId="1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2" fillId="0" borderId="0"/>
    <xf numFmtId="0" fontId="12" fillId="0" borderId="0"/>
    <xf numFmtId="0" fontId="138" fillId="0" borderId="0"/>
    <xf numFmtId="0" fontId="11" fillId="0" borderId="0"/>
    <xf numFmtId="0" fontId="11" fillId="0" borderId="0"/>
    <xf numFmtId="0" fontId="138" fillId="0" borderId="0"/>
    <xf numFmtId="0" fontId="10" fillId="0" borderId="0"/>
    <xf numFmtId="0" fontId="10" fillId="0" borderId="0"/>
    <xf numFmtId="0" fontId="138" fillId="0" borderId="0"/>
    <xf numFmtId="0" fontId="138" fillId="0" borderId="0"/>
    <xf numFmtId="0" fontId="9" fillId="0" borderId="0"/>
    <xf numFmtId="0" fontId="9" fillId="0" borderId="0"/>
    <xf numFmtId="0" fontId="138" fillId="0" borderId="0"/>
    <xf numFmtId="0" fontId="138" fillId="0" borderId="0"/>
    <xf numFmtId="0" fontId="138" fillId="0" borderId="0"/>
    <xf numFmtId="0" fontId="138" fillId="0" borderId="0"/>
    <xf numFmtId="0" fontId="138" fillId="0" borderId="0"/>
    <xf numFmtId="0" fontId="8" fillId="0" borderId="0"/>
    <xf numFmtId="0" fontId="8" fillId="0" borderId="0"/>
    <xf numFmtId="0" fontId="7" fillId="0" borderId="0"/>
    <xf numFmtId="0" fontId="48" fillId="0" borderId="0"/>
    <xf numFmtId="0" fontId="48" fillId="0" borderId="0"/>
    <xf numFmtId="170" fontId="48" fillId="0" borderId="0">
      <alignment horizontal="left" wrapText="1"/>
    </xf>
    <xf numFmtId="170" fontId="48" fillId="0" borderId="0">
      <alignment horizontal="left" wrapText="1"/>
    </xf>
    <xf numFmtId="170" fontId="48" fillId="0" borderId="0">
      <alignment horizontal="left" wrapText="1"/>
    </xf>
    <xf numFmtId="0" fontId="138" fillId="0" borderId="0">
      <alignment vertical="top"/>
    </xf>
    <xf numFmtId="170" fontId="48" fillId="0" borderId="0">
      <alignment horizontal="left" wrapText="1"/>
    </xf>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171" fontId="152" fillId="0" borderId="0" applyFont="0" applyFill="0" applyBorder="0" applyAlignment="0">
      <alignment horizontal="center"/>
    </xf>
    <xf numFmtId="3" fontId="153" fillId="0" borderId="13" applyNumberFormat="0" applyFill="0" applyBorder="0" applyProtection="0">
      <alignment horizontal="center" vertical="center"/>
    </xf>
    <xf numFmtId="0" fontId="48" fillId="0" borderId="0"/>
    <xf numFmtId="172" fontId="48" fillId="0" borderId="0"/>
    <xf numFmtId="172" fontId="48" fillId="0" borderId="0"/>
    <xf numFmtId="172" fontId="48" fillId="0" borderId="0"/>
    <xf numFmtId="172" fontId="48" fillId="0" borderId="0"/>
    <xf numFmtId="172" fontId="48" fillId="0" borderId="0"/>
    <xf numFmtId="172" fontId="48" fillId="0" borderId="0"/>
    <xf numFmtId="172" fontId="48" fillId="0" borderId="0"/>
    <xf numFmtId="172" fontId="48" fillId="0" borderId="0"/>
    <xf numFmtId="37" fontId="48" fillId="0" borderId="0" applyFill="0" applyBorder="0" applyAlignment="0" applyProtection="0"/>
    <xf numFmtId="0" fontId="154" fillId="0" borderId="0"/>
    <xf numFmtId="37" fontId="50" fillId="0" borderId="0" applyFill="0" applyBorder="0" applyAlignment="0" applyProtection="0"/>
    <xf numFmtId="0" fontId="154" fillId="0" borderId="0"/>
    <xf numFmtId="173" fontId="48" fillId="0" borderId="0">
      <protection locked="0"/>
    </xf>
    <xf numFmtId="174" fontId="48" fillId="0" borderId="0">
      <protection locked="0"/>
    </xf>
    <xf numFmtId="173" fontId="90" fillId="0" borderId="0">
      <protection locked="0"/>
    </xf>
    <xf numFmtId="5" fontId="48" fillId="0" borderId="0" applyFill="0" applyBorder="0" applyAlignment="0" applyProtection="0"/>
    <xf numFmtId="0" fontId="155" fillId="0" borderId="62" applyBorder="0">
      <protection locked="0"/>
    </xf>
    <xf numFmtId="175" fontId="48" fillId="0" borderId="0" applyFill="0" applyBorder="0" applyAlignment="0" applyProtection="0"/>
    <xf numFmtId="0" fontId="48" fillId="0" borderId="0"/>
    <xf numFmtId="176" fontId="48" fillId="0" borderId="0" applyFont="0" applyFill="0" applyBorder="0" applyAlignment="0" applyProtection="0"/>
    <xf numFmtId="2" fontId="48" fillId="0" borderId="0" applyFill="0" applyBorder="0" applyAlignment="0" applyProtection="0"/>
    <xf numFmtId="0" fontId="156" fillId="0" borderId="0"/>
    <xf numFmtId="38" fontId="77" fillId="72" borderId="0" applyNumberFormat="0" applyBorder="0" applyAlignment="0" applyProtection="0"/>
    <xf numFmtId="49" fontId="157" fillId="0" borderId="0">
      <alignment horizontal="right"/>
    </xf>
    <xf numFmtId="49" fontId="157" fillId="0" borderId="0">
      <alignment horizontal="right"/>
    </xf>
    <xf numFmtId="49" fontId="157" fillId="0" borderId="0">
      <alignment horizontal="right"/>
    </xf>
    <xf numFmtId="0" fontId="158" fillId="0" borderId="0"/>
    <xf numFmtId="0" fontId="159" fillId="0" borderId="59" applyNumberFormat="0" applyAlignment="0" applyProtection="0">
      <alignment horizontal="left" vertical="center"/>
    </xf>
    <xf numFmtId="0" fontId="159" fillId="0" borderId="11">
      <alignment horizontal="left" vertical="center"/>
    </xf>
    <xf numFmtId="0" fontId="160" fillId="0" borderId="0" applyNumberFormat="0" applyFill="0" applyBorder="0" applyAlignment="0" applyProtection="0"/>
    <xf numFmtId="0" fontId="159" fillId="0" borderId="0" applyNumberFormat="0" applyFill="0" applyBorder="0" applyAlignment="0" applyProtection="0"/>
    <xf numFmtId="0" fontId="52" fillId="0" borderId="0"/>
    <xf numFmtId="177" fontId="161" fillId="0" borderId="0">
      <alignment horizontal="right"/>
    </xf>
    <xf numFmtId="1" fontId="161" fillId="0" borderId="0">
      <alignment horizontal="right"/>
    </xf>
    <xf numFmtId="177" fontId="161" fillId="0" borderId="0">
      <alignment horizontal="left"/>
    </xf>
    <xf numFmtId="10" fontId="77" fillId="73" borderId="10" applyNumberFormat="0" applyBorder="0" applyAlignment="0" applyProtection="0"/>
    <xf numFmtId="38" fontId="162" fillId="0" borderId="0" applyNumberFormat="0" applyFill="0" applyBorder="0" applyAlignment="0" applyProtection="0"/>
    <xf numFmtId="40" fontId="48" fillId="0" borderId="0"/>
    <xf numFmtId="178" fontId="48" fillId="0" borderId="0" applyFont="0" applyFill="0" applyBorder="0" applyAlignment="0" applyProtection="0"/>
    <xf numFmtId="179" fontId="163"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0" fontId="48" fillId="0" borderId="0" applyFont="0" applyFill="0" applyBorder="0" applyAlignment="0" applyProtection="0"/>
    <xf numFmtId="0" fontId="48" fillId="0" borderId="0" applyFont="0" applyFill="0" applyBorder="0" applyAlignment="0" applyProtection="0"/>
    <xf numFmtId="3" fontId="164" fillId="0" borderId="0" applyFont="0" applyFill="0" applyBorder="0" applyAlignment="0" applyProtection="0"/>
    <xf numFmtId="0" fontId="165"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181" fontId="48" fillId="0" borderId="0"/>
    <xf numFmtId="40" fontId="90" fillId="0" borderId="0"/>
    <xf numFmtId="40" fontId="138" fillId="74" borderId="0">
      <alignment horizontal="right"/>
    </xf>
    <xf numFmtId="0" fontId="167" fillId="74" borderId="0">
      <alignment horizontal="right"/>
    </xf>
    <xf numFmtId="0" fontId="168" fillId="75" borderId="14"/>
    <xf numFmtId="0" fontId="169" fillId="0" borderId="0" applyBorder="0">
      <alignment horizontal="centerContinuous"/>
    </xf>
    <xf numFmtId="0" fontId="170" fillId="0" borderId="0" applyBorder="0">
      <alignment horizontal="centerContinuous"/>
    </xf>
    <xf numFmtId="0" fontId="154" fillId="0" borderId="0"/>
    <xf numFmtId="165" fontId="90" fillId="0" borderId="0"/>
    <xf numFmtId="10" fontId="48" fillId="0" borderId="0" applyFont="0" applyFill="0" applyBorder="0" applyAlignment="0" applyProtection="0"/>
    <xf numFmtId="0" fontId="90" fillId="0" borderId="0" applyNumberFormat="0" applyFont="0" applyFill="0" applyBorder="0" applyAlignment="0" applyProtection="0">
      <alignment horizontal="left"/>
    </xf>
    <xf numFmtId="4" fontId="90" fillId="0" borderId="0" applyFont="0" applyFill="0" applyBorder="0" applyAlignment="0" applyProtection="0"/>
    <xf numFmtId="0" fontId="171" fillId="0" borderId="57">
      <alignment horizontal="center"/>
    </xf>
    <xf numFmtId="3" fontId="164" fillId="0" borderId="0" applyFont="0" applyFill="0" applyBorder="0" applyAlignment="0" applyProtection="0"/>
    <xf numFmtId="40" fontId="48" fillId="0" borderId="0"/>
    <xf numFmtId="0" fontId="156" fillId="0" borderId="64"/>
    <xf numFmtId="43" fontId="48" fillId="0" borderId="0" applyFont="0" applyFill="0" applyBorder="0" applyAlignment="0" applyProtection="0"/>
    <xf numFmtId="0" fontId="172" fillId="0" borderId="0"/>
    <xf numFmtId="0" fontId="173" fillId="0" borderId="24" applyNumberFormat="0"/>
    <xf numFmtId="2" fontId="174" fillId="0" borderId="49" applyNumberFormat="0" applyBorder="0" applyAlignment="0" applyProtection="0"/>
    <xf numFmtId="182" fontId="79" fillId="0" borderId="65" applyFont="0" applyFill="0" applyBorder="0" applyAlignment="0"/>
    <xf numFmtId="0" fontId="48" fillId="0" borderId="66" applyNumberFormat="0" applyFill="0" applyAlignment="0" applyProtection="0"/>
    <xf numFmtId="0" fontId="175" fillId="0" borderId="67"/>
    <xf numFmtId="0" fontId="176" fillId="76" borderId="0" applyNumberFormat="0" applyFont="0" applyBorder="0" applyAlignment="0" applyProtection="0"/>
    <xf numFmtId="0" fontId="176" fillId="10" borderId="0" applyNumberFormat="0" applyFont="0" applyBorder="0" applyAlignment="0" applyProtection="0"/>
    <xf numFmtId="0" fontId="176" fillId="15" borderId="0" applyNumberFormat="0" applyFont="0" applyBorder="0" applyAlignment="0" applyProtection="0"/>
    <xf numFmtId="0" fontId="176" fillId="17" borderId="0" applyNumberFormat="0" applyFont="0" applyBorder="0" applyAlignment="0" applyProtection="0"/>
    <xf numFmtId="0" fontId="176" fillId="77" borderId="0" applyNumberFormat="0" applyFont="0" applyBorder="0" applyAlignment="0" applyProtection="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170" fontId="48" fillId="0" borderId="0">
      <alignment horizontal="left" wrapText="1"/>
    </xf>
    <xf numFmtId="0" fontId="48" fillId="0" borderId="0"/>
    <xf numFmtId="0" fontId="48" fillId="0" borderId="0"/>
    <xf numFmtId="0" fontId="48" fillId="0" borderId="0"/>
    <xf numFmtId="184" fontId="177" fillId="0" borderId="0" applyBorder="0" applyAlignment="0"/>
    <xf numFmtId="184" fontId="48" fillId="0" borderId="0" applyBorder="0" applyAlignment="0"/>
    <xf numFmtId="37" fontId="48" fillId="0" borderId="0"/>
    <xf numFmtId="0" fontId="178" fillId="78" borderId="0" applyNumberFormat="0" applyBorder="0" applyProtection="0"/>
    <xf numFmtId="0" fontId="52" fillId="73" borderId="0" applyNumberFormat="0" applyFont="0" applyAlignment="0" applyProtection="0">
      <protection locked="0"/>
    </xf>
    <xf numFmtId="38" fontId="48" fillId="74" borderId="10">
      <alignment vertical="top"/>
    </xf>
    <xf numFmtId="38" fontId="48" fillId="79" borderId="0"/>
    <xf numFmtId="1" fontId="179" fillId="79" borderId="0">
      <alignment horizontal="center" vertical="center" wrapText="1"/>
    </xf>
    <xf numFmtId="185" fontId="48" fillId="0" borderId="0" applyFont="0" applyFill="0" applyBorder="0" applyAlignment="0" applyProtection="0">
      <alignment wrapText="1"/>
    </xf>
    <xf numFmtId="10" fontId="90" fillId="0" borderId="0" applyNumberFormat="0" applyBorder="0"/>
    <xf numFmtId="1" fontId="180" fillId="0" borderId="0">
      <alignment horizontal="center" vertical="center" wrapText="1"/>
    </xf>
    <xf numFmtId="186" fontId="181" fillId="0" borderId="0"/>
    <xf numFmtId="186" fontId="181" fillId="0" borderId="0"/>
    <xf numFmtId="186" fontId="181" fillId="0" borderId="0"/>
    <xf numFmtId="186" fontId="181" fillId="0" borderId="0"/>
    <xf numFmtId="186" fontId="181" fillId="0" borderId="0"/>
    <xf numFmtId="186" fontId="181" fillId="0" borderId="0"/>
    <xf numFmtId="186" fontId="181" fillId="0" borderId="0"/>
    <xf numFmtId="186" fontId="181" fillId="0" borderId="0"/>
    <xf numFmtId="17" fontId="51" fillId="0" borderId="0"/>
    <xf numFmtId="187" fontId="182" fillId="0" borderId="0" applyAlignment="0"/>
    <xf numFmtId="0" fontId="50" fillId="80" borderId="0" applyNumberFormat="0" applyBorder="0" applyAlignment="0"/>
    <xf numFmtId="37" fontId="183" fillId="0" borderId="0"/>
    <xf numFmtId="188" fontId="171" fillId="0" borderId="0"/>
    <xf numFmtId="189" fontId="48" fillId="0" borderId="0" applyFont="0" applyFill="0" applyBorder="0" applyAlignment="0" applyProtection="0"/>
    <xf numFmtId="38" fontId="77" fillId="72" borderId="0"/>
    <xf numFmtId="0" fontId="50" fillId="21" borderId="0" applyNumberFormat="0" applyFont="0" applyBorder="0" applyAlignment="0" applyProtection="0"/>
    <xf numFmtId="0" fontId="184" fillId="0" borderId="0" applyNumberFormat="0" applyFill="0" applyBorder="0" applyAlignment="0" applyProtection="0"/>
    <xf numFmtId="190" fontId="185" fillId="0" borderId="0" applyFill="0" applyBorder="0"/>
    <xf numFmtId="15" fontId="138" fillId="0" borderId="0" applyFill="0" applyBorder="0" applyProtection="0">
      <alignment horizontal="center"/>
    </xf>
    <xf numFmtId="0" fontId="50" fillId="3" borderId="0" applyNumberFormat="0" applyFont="0" applyBorder="0" applyAlignment="0" applyProtection="0"/>
    <xf numFmtId="191" fontId="186" fillId="20" borderId="11" applyAlignment="0" applyProtection="0"/>
    <xf numFmtId="192" fontId="187" fillId="0" borderId="0" applyNumberFormat="0" applyFill="0" applyBorder="0" applyAlignment="0" applyProtection="0"/>
    <xf numFmtId="192" fontId="188" fillId="0" borderId="0" applyNumberFormat="0" applyFill="0" applyBorder="0" applyAlignment="0" applyProtection="0"/>
    <xf numFmtId="15" fontId="183" fillId="22" borderId="68">
      <alignment horizontal="center"/>
      <protection locked="0"/>
    </xf>
    <xf numFmtId="193" fontId="183" fillId="22" borderId="68" applyAlignment="0">
      <protection locked="0"/>
    </xf>
    <xf numFmtId="192" fontId="183" fillId="22" borderId="68" applyAlignment="0">
      <protection locked="0"/>
    </xf>
    <xf numFmtId="192" fontId="138" fillId="0" borderId="0" applyFill="0" applyBorder="0" applyAlignment="0" applyProtection="0"/>
    <xf numFmtId="193" fontId="138" fillId="0" borderId="0" applyFill="0" applyBorder="0" applyAlignment="0" applyProtection="0"/>
    <xf numFmtId="194" fontId="138" fillId="0" borderId="0" applyFill="0" applyBorder="0" applyAlignment="0" applyProtection="0"/>
    <xf numFmtId="0" fontId="50" fillId="0" borderId="63" applyNumberFormat="0" applyFont="0" applyAlignment="0" applyProtection="0"/>
    <xf numFmtId="0" fontId="50" fillId="0" borderId="69" applyNumberFormat="0" applyFont="0" applyAlignment="0" applyProtection="0"/>
    <xf numFmtId="0" fontId="50" fillId="10" borderId="0" applyNumberFormat="0" applyFont="0" applyBorder="0" applyAlignment="0" applyProtection="0"/>
    <xf numFmtId="1" fontId="189" fillId="0" borderId="0"/>
    <xf numFmtId="1" fontId="190" fillId="81" borderId="0">
      <alignment horizontal="left"/>
    </xf>
    <xf numFmtId="0" fontId="50" fillId="0" borderId="0" applyFont="0" applyFill="0" applyBorder="0" applyAlignment="0" applyProtection="0"/>
    <xf numFmtId="0" fontId="191" fillId="0" borderId="0"/>
    <xf numFmtId="49" fontId="157" fillId="0" borderId="0">
      <alignment horizontal="right"/>
    </xf>
    <xf numFmtId="195" fontId="52" fillId="73" borderId="0">
      <alignment horizontal="center" vertical="top"/>
    </xf>
    <xf numFmtId="2" fontId="192" fillId="82" borderId="0">
      <alignment horizontal="center"/>
    </xf>
    <xf numFmtId="0" fontId="90" fillId="0" borderId="0"/>
    <xf numFmtId="38" fontId="48" fillId="83" borderId="0"/>
    <xf numFmtId="38" fontId="162" fillId="0" borderId="0" applyNumberFormat="0" applyFill="0" applyBorder="0" applyAlignment="0" applyProtection="0"/>
    <xf numFmtId="2" fontId="193" fillId="0" borderId="0"/>
    <xf numFmtId="38" fontId="194" fillId="84" borderId="0">
      <alignment horizontal="center"/>
    </xf>
    <xf numFmtId="172" fontId="48" fillId="0" borderId="0" applyFont="0" applyFill="0" applyBorder="0" applyAlignment="0" applyProtection="0"/>
    <xf numFmtId="196" fontId="48" fillId="0" borderId="0" applyFont="0" applyFill="0" applyBorder="0" applyAlignment="0" applyProtection="0"/>
    <xf numFmtId="0" fontId="195" fillId="0" borderId="0"/>
    <xf numFmtId="40" fontId="90" fillId="0" borderId="0"/>
    <xf numFmtId="39" fontId="48" fillId="0" borderId="0"/>
    <xf numFmtId="38" fontId="196" fillId="0" borderId="0">
      <alignment vertical="top"/>
    </xf>
    <xf numFmtId="165" fontId="90" fillId="0" borderId="0"/>
    <xf numFmtId="0" fontId="197" fillId="85" borderId="0" applyNumberFormat="0" applyFont="0" applyBorder="0" applyAlignment="0"/>
    <xf numFmtId="0" fontId="197" fillId="86" borderId="0" applyNumberFormat="0" applyFont="0" applyBorder="0" applyAlignment="0"/>
    <xf numFmtId="183" fontId="48" fillId="0" borderId="0">
      <alignment horizontal="center"/>
    </xf>
    <xf numFmtId="2" fontId="198" fillId="0" borderId="0">
      <alignment horizontal="right"/>
      <protection locked="0"/>
    </xf>
    <xf numFmtId="0" fontId="90" fillId="0" borderId="0" applyNumberFormat="0" applyFont="0" applyFill="0" applyBorder="0" applyAlignment="0" applyProtection="0">
      <alignment horizontal="left"/>
    </xf>
    <xf numFmtId="15" fontId="90" fillId="0" borderId="0" applyFont="0" applyFill="0" applyBorder="0" applyAlignment="0" applyProtection="0"/>
    <xf numFmtId="4" fontId="90" fillId="0" borderId="0" applyFont="0" applyFill="0" applyBorder="0" applyAlignment="0" applyProtection="0"/>
    <xf numFmtId="0" fontId="171" fillId="0" borderId="57">
      <alignment horizontal="center"/>
    </xf>
    <xf numFmtId="3" fontId="90" fillId="0" borderId="0" applyFont="0" applyFill="0" applyBorder="0" applyAlignment="0" applyProtection="0"/>
    <xf numFmtId="0" fontId="90" fillId="87" borderId="0" applyNumberFormat="0" applyFont="0" applyBorder="0" applyAlignment="0" applyProtection="0"/>
    <xf numFmtId="195" fontId="199" fillId="0" borderId="0"/>
    <xf numFmtId="4" fontId="200" fillId="22" borderId="70" applyNumberFormat="0" applyProtection="0">
      <alignment vertical="center"/>
    </xf>
    <xf numFmtId="4" fontId="201" fillId="88" borderId="70" applyNumberFormat="0" applyProtection="0">
      <alignment vertical="center"/>
    </xf>
    <xf numFmtId="4" fontId="200" fillId="88" borderId="70" applyNumberFormat="0" applyProtection="0">
      <alignment horizontal="left" vertical="center" indent="1"/>
    </xf>
    <xf numFmtId="0" fontId="202" fillId="88" borderId="70" applyNumberFormat="0" applyProtection="0">
      <alignment horizontal="left" vertical="top" indent="1"/>
    </xf>
    <xf numFmtId="4" fontId="203" fillId="0" borderId="0" applyNumberFormat="0" applyProtection="0">
      <alignment horizontal="left" vertical="center" indent="1"/>
    </xf>
    <xf numFmtId="4" fontId="138" fillId="3" borderId="70" applyNumberFormat="0" applyProtection="0">
      <alignment horizontal="right" vertical="center"/>
    </xf>
    <xf numFmtId="4" fontId="138" fillId="9" borderId="70" applyNumberFormat="0" applyProtection="0">
      <alignment horizontal="right" vertical="center"/>
    </xf>
    <xf numFmtId="4" fontId="138" fillId="17" borderId="70" applyNumberFormat="0" applyProtection="0">
      <alignment horizontal="right" vertical="center"/>
    </xf>
    <xf numFmtId="4" fontId="138" fillId="11" borderId="70" applyNumberFormat="0" applyProtection="0">
      <alignment horizontal="right" vertical="center"/>
    </xf>
    <xf numFmtId="4" fontId="138" fillId="15" borderId="70" applyNumberFormat="0" applyProtection="0">
      <alignment horizontal="right" vertical="center"/>
    </xf>
    <xf numFmtId="4" fontId="138" fillId="19" borderId="70" applyNumberFormat="0" applyProtection="0">
      <alignment horizontal="right" vertical="center"/>
    </xf>
    <xf numFmtId="4" fontId="138" fillId="18" borderId="70" applyNumberFormat="0" applyProtection="0">
      <alignment horizontal="right" vertical="center"/>
    </xf>
    <xf numFmtId="4" fontId="138" fillId="84" borderId="70" applyNumberFormat="0" applyProtection="0">
      <alignment horizontal="right" vertical="center"/>
    </xf>
    <xf numFmtId="4" fontId="138" fillId="10" borderId="70" applyNumberFormat="0" applyProtection="0">
      <alignment horizontal="right" vertical="center"/>
    </xf>
    <xf numFmtId="4" fontId="200" fillId="89" borderId="68" applyNumberFormat="0" applyProtection="0">
      <alignment horizontal="left" vertical="center" wrapText="1" indent="1"/>
    </xf>
    <xf numFmtId="4" fontId="204" fillId="90" borderId="68" applyNumberFormat="0" applyProtection="0">
      <alignment horizontal="left" vertical="center" indent="1"/>
    </xf>
    <xf numFmtId="4" fontId="186" fillId="91" borderId="0" applyNumberFormat="0" applyProtection="0">
      <alignment horizontal="left" vertical="center" indent="1"/>
    </xf>
    <xf numFmtId="4" fontId="205" fillId="92" borderId="70" applyNumberFormat="0" applyProtection="0">
      <alignment horizontal="right" vertical="center"/>
    </xf>
    <xf numFmtId="4" fontId="206" fillId="0" borderId="0" applyNumberFormat="0" applyProtection="0">
      <alignment horizontal="left" vertical="center" indent="1"/>
    </xf>
    <xf numFmtId="4" fontId="206" fillId="0" borderId="0" applyNumberFormat="0" applyProtection="0">
      <alignment horizontal="left" vertical="center" indent="1"/>
    </xf>
    <xf numFmtId="0" fontId="207" fillId="0" borderId="0" applyNumberFormat="0" applyProtection="0">
      <alignment horizontal="left" vertical="center" indent="1"/>
    </xf>
    <xf numFmtId="0" fontId="207" fillId="0" borderId="0" applyNumberFormat="0" applyProtection="0">
      <alignment horizontal="left" vertical="top" indent="1"/>
    </xf>
    <xf numFmtId="0" fontId="207" fillId="0" borderId="0" applyNumberFormat="0" applyProtection="0">
      <alignment horizontal="left" vertical="center" indent="1"/>
    </xf>
    <xf numFmtId="0" fontId="207" fillId="0" borderId="0" applyNumberFormat="0" applyProtection="0">
      <alignment horizontal="left" vertical="top" indent="1"/>
    </xf>
    <xf numFmtId="0" fontId="207" fillId="0" borderId="0" applyNumberFormat="0" applyProtection="0">
      <alignment horizontal="left" vertical="center" indent="1"/>
    </xf>
    <xf numFmtId="0" fontId="207" fillId="0" borderId="0" applyNumberFormat="0" applyProtection="0">
      <alignment horizontal="left" vertical="top" indent="1"/>
    </xf>
    <xf numFmtId="0" fontId="207" fillId="0" borderId="0" applyNumberFormat="0" applyProtection="0">
      <alignment horizontal="left" vertical="center" indent="1"/>
    </xf>
    <xf numFmtId="0" fontId="207" fillId="0" borderId="0" applyNumberFormat="0" applyProtection="0">
      <alignment horizontal="left" vertical="top" indent="1"/>
    </xf>
    <xf numFmtId="4" fontId="138" fillId="73" borderId="70" applyNumberFormat="0" applyProtection="0">
      <alignment vertical="center"/>
    </xf>
    <xf numFmtId="4" fontId="208" fillId="73" borderId="70" applyNumberFormat="0" applyProtection="0">
      <alignment vertical="center"/>
    </xf>
    <xf numFmtId="4" fontId="138" fillId="73" borderId="70" applyNumberFormat="0" applyProtection="0">
      <alignment horizontal="left" vertical="center" indent="1"/>
    </xf>
    <xf numFmtId="0" fontId="204" fillId="73" borderId="70" applyNumberFormat="0" applyProtection="0">
      <alignment horizontal="left" vertical="top" indent="1"/>
    </xf>
    <xf numFmtId="4" fontId="207" fillId="0" borderId="0" applyNumberFormat="0" applyProtection="0">
      <alignment horizontal="right" vertical="center"/>
    </xf>
    <xf numFmtId="4" fontId="208" fillId="90" borderId="70" applyNumberFormat="0" applyProtection="0">
      <alignment horizontal="right" vertical="center"/>
    </xf>
    <xf numFmtId="4" fontId="204" fillId="0" borderId="0" applyNumberFormat="0" applyProtection="0">
      <alignment horizontal="left" vertical="center" indent="1"/>
    </xf>
    <xf numFmtId="0" fontId="203" fillId="0" borderId="0" applyNumberFormat="0" applyProtection="0">
      <alignment horizontal="center" vertical="top"/>
    </xf>
    <xf numFmtId="4" fontId="209" fillId="0" borderId="0" applyNumberFormat="0" applyProtection="0">
      <alignment horizontal="left" vertical="center" indent="1"/>
    </xf>
    <xf numFmtId="4" fontId="210" fillId="90" borderId="70" applyNumberFormat="0" applyProtection="0">
      <alignment horizontal="right" vertical="center"/>
    </xf>
    <xf numFmtId="0" fontId="150" fillId="0" borderId="0"/>
    <xf numFmtId="37" fontId="211" fillId="0" borderId="0"/>
    <xf numFmtId="38" fontId="212" fillId="0" borderId="0"/>
    <xf numFmtId="49" fontId="50" fillId="0" borderId="0" applyFont="0" applyFill="0" applyBorder="0" applyAlignment="0" applyProtection="0"/>
    <xf numFmtId="171" fontId="213" fillId="0" borderId="59">
      <alignment horizontal="center"/>
    </xf>
    <xf numFmtId="2" fontId="214" fillId="0" borderId="0">
      <protection locked="0"/>
    </xf>
    <xf numFmtId="10" fontId="215" fillId="93" borderId="10">
      <alignment horizontal="center" vertical="center" wrapText="1"/>
    </xf>
    <xf numFmtId="197" fontId="77" fillId="0" borderId="0">
      <alignment horizontal="center"/>
    </xf>
    <xf numFmtId="2" fontId="216" fillId="0" borderId="0"/>
    <xf numFmtId="38" fontId="162" fillId="0" borderId="0" applyNumberFormat="0" applyFill="0" applyBorder="0" applyAlignment="0" applyProtection="0"/>
    <xf numFmtId="0" fontId="48" fillId="0" borderId="10"/>
    <xf numFmtId="0" fontId="7" fillId="0" borderId="0"/>
    <xf numFmtId="0" fontId="48" fillId="0" borderId="10"/>
    <xf numFmtId="0" fontId="48" fillId="0" borderId="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170" fontId="48" fillId="0" borderId="0">
      <alignment horizontal="left" wrapText="1"/>
    </xf>
    <xf numFmtId="0" fontId="48" fillId="0" borderId="0"/>
    <xf numFmtId="0" fontId="48" fillId="0" borderId="0"/>
    <xf numFmtId="0" fontId="48" fillId="0" borderId="0"/>
    <xf numFmtId="184" fontId="48" fillId="0" borderId="0" applyBorder="0" applyAlignment="0"/>
    <xf numFmtId="37" fontId="48" fillId="0" borderId="0"/>
    <xf numFmtId="0" fontId="52" fillId="73" borderId="0" applyNumberFormat="0" applyFont="0" applyAlignment="0" applyProtection="0">
      <protection locked="0"/>
    </xf>
    <xf numFmtId="38" fontId="48" fillId="74" borderId="10">
      <alignment vertical="top"/>
    </xf>
    <xf numFmtId="185" fontId="48" fillId="0" borderId="0" applyFont="0" applyFill="0" applyBorder="0" applyAlignment="0" applyProtection="0">
      <alignment wrapText="1"/>
    </xf>
    <xf numFmtId="10" fontId="90" fillId="0" borderId="0" applyNumberFormat="0" applyBorder="0"/>
    <xf numFmtId="1" fontId="180" fillId="0" borderId="0">
      <alignment horizontal="center" vertical="center" wrapText="1"/>
    </xf>
    <xf numFmtId="17" fontId="51" fillId="0" borderId="0"/>
    <xf numFmtId="188" fontId="171" fillId="0" borderId="0"/>
    <xf numFmtId="189" fontId="48" fillId="0" borderId="0" applyFont="0" applyFill="0" applyBorder="0" applyAlignment="0" applyProtection="0"/>
    <xf numFmtId="0" fontId="50" fillId="21" borderId="0" applyNumberFormat="0" applyFont="0" applyBorder="0" applyAlignment="0" applyProtection="0"/>
    <xf numFmtId="0" fontId="50" fillId="3" borderId="0" applyNumberFormat="0" applyFont="0" applyBorder="0" applyAlignment="0" applyProtection="0"/>
    <xf numFmtId="0" fontId="50" fillId="0" borderId="63" applyNumberFormat="0" applyFont="0" applyAlignment="0" applyProtection="0"/>
    <xf numFmtId="0" fontId="50" fillId="0" borderId="69" applyNumberFormat="0" applyFont="0" applyAlignment="0" applyProtection="0"/>
    <xf numFmtId="0" fontId="50" fillId="10" borderId="0" applyNumberFormat="0" applyFont="0" applyBorder="0" applyAlignment="0" applyProtection="0"/>
    <xf numFmtId="0" fontId="50" fillId="0" borderId="0" applyFont="0" applyFill="0" applyBorder="0" applyAlignment="0" applyProtection="0"/>
    <xf numFmtId="49" fontId="157" fillId="0" borderId="0">
      <alignment horizontal="right"/>
    </xf>
    <xf numFmtId="195" fontId="52" fillId="73" borderId="0">
      <alignment horizontal="center" vertical="top"/>
    </xf>
    <xf numFmtId="0" fontId="90" fillId="0" borderId="0"/>
    <xf numFmtId="38" fontId="48" fillId="83" borderId="0"/>
    <xf numFmtId="38" fontId="162" fillId="0" borderId="0" applyNumberFormat="0" applyFill="0" applyBorder="0" applyAlignment="0" applyProtection="0"/>
    <xf numFmtId="2" fontId="193" fillId="0" borderId="0"/>
    <xf numFmtId="38" fontId="194" fillId="84" borderId="0">
      <alignment horizontal="center"/>
    </xf>
    <xf numFmtId="40" fontId="90" fillId="0" borderId="0"/>
    <xf numFmtId="39" fontId="48" fillId="0" borderId="0"/>
    <xf numFmtId="0" fontId="48" fillId="23" borderId="7" applyNumberFormat="0" applyFont="0" applyAlignment="0" applyProtection="0"/>
    <xf numFmtId="165" fontId="90" fillId="0" borderId="0"/>
    <xf numFmtId="183" fontId="48" fillId="0" borderId="0">
      <alignment horizontal="center"/>
    </xf>
    <xf numFmtId="0" fontId="90" fillId="0" borderId="0" applyNumberFormat="0" applyFont="0" applyFill="0" applyBorder="0" applyAlignment="0" applyProtection="0">
      <alignment horizontal="left"/>
    </xf>
    <xf numFmtId="15" fontId="90" fillId="0" borderId="0" applyFont="0" applyFill="0" applyBorder="0" applyAlignment="0" applyProtection="0"/>
    <xf numFmtId="4" fontId="90" fillId="0" borderId="0" applyFont="0" applyFill="0" applyBorder="0" applyAlignment="0" applyProtection="0"/>
    <xf numFmtId="0" fontId="171" fillId="0" borderId="57">
      <alignment horizontal="center"/>
    </xf>
    <xf numFmtId="3" fontId="90" fillId="0" borderId="0" applyFont="0" applyFill="0" applyBorder="0" applyAlignment="0" applyProtection="0"/>
    <xf numFmtId="0" fontId="90" fillId="87" borderId="0" applyNumberFormat="0" applyFont="0" applyBorder="0" applyAlignment="0" applyProtection="0"/>
    <xf numFmtId="4" fontId="186" fillId="91" borderId="0" applyNumberFormat="0" applyProtection="0">
      <alignment horizontal="left" vertical="center" indent="1"/>
    </xf>
    <xf numFmtId="4" fontId="209" fillId="0" borderId="0" applyNumberFormat="0" applyProtection="0">
      <alignment horizontal="left" vertical="center" indent="1"/>
    </xf>
    <xf numFmtId="38" fontId="212" fillId="0" borderId="0"/>
    <xf numFmtId="49" fontId="50" fillId="0" borderId="0" applyFont="0" applyFill="0" applyBorder="0" applyAlignment="0" applyProtection="0"/>
    <xf numFmtId="2" fontId="214" fillId="0" borderId="0">
      <protection locked="0"/>
    </xf>
    <xf numFmtId="0" fontId="48" fillId="0" borderId="0"/>
    <xf numFmtId="0" fontId="48" fillId="0" borderId="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0"/>
    <xf numFmtId="0" fontId="48" fillId="0" borderId="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0"/>
    <xf numFmtId="0" fontId="48" fillId="0" borderId="0"/>
    <xf numFmtId="0" fontId="48" fillId="0" borderId="10"/>
    <xf numFmtId="0" fontId="48" fillId="0" borderId="10"/>
    <xf numFmtId="0" fontId="48" fillId="0" borderId="10"/>
    <xf numFmtId="0" fontId="48" fillId="0" borderId="0"/>
    <xf numFmtId="0" fontId="48" fillId="0" borderId="0"/>
    <xf numFmtId="0" fontId="48" fillId="0" borderId="0"/>
    <xf numFmtId="0" fontId="48" fillId="0" borderId="0"/>
    <xf numFmtId="0" fontId="48" fillId="0" borderId="0" applyFont="0" applyFill="0" applyBorder="0" applyAlignment="0" applyProtection="0"/>
    <xf numFmtId="0" fontId="64" fillId="7" borderId="1" applyNumberFormat="0" applyAlignment="0" applyProtection="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170" fontId="48" fillId="0" borderId="0">
      <alignment horizontal="left" wrapText="1"/>
    </xf>
    <xf numFmtId="0" fontId="48" fillId="0" borderId="0"/>
    <xf numFmtId="0" fontId="48" fillId="0" borderId="0"/>
    <xf numFmtId="184" fontId="48" fillId="0" borderId="0" applyBorder="0" applyAlignment="0"/>
    <xf numFmtId="37" fontId="48" fillId="0" borderId="0"/>
    <xf numFmtId="0" fontId="52" fillId="73" borderId="0" applyNumberFormat="0" applyFont="0" applyAlignment="0" applyProtection="0">
      <protection locked="0"/>
    </xf>
    <xf numFmtId="38" fontId="48" fillId="74" borderId="10">
      <alignment vertical="top"/>
    </xf>
    <xf numFmtId="185" fontId="48" fillId="0" borderId="0" applyFont="0" applyFill="0" applyBorder="0" applyAlignment="0" applyProtection="0">
      <alignment wrapText="1"/>
    </xf>
    <xf numFmtId="10" fontId="90" fillId="0" borderId="0" applyNumberFormat="0" applyBorder="0"/>
    <xf numFmtId="188" fontId="171" fillId="0" borderId="0"/>
    <xf numFmtId="189" fontId="48" fillId="0" borderId="0" applyFont="0" applyFill="0" applyBorder="0" applyAlignment="0" applyProtection="0"/>
    <xf numFmtId="0" fontId="50" fillId="21" borderId="0" applyNumberFormat="0" applyFont="0" applyBorder="0" applyAlignment="0" applyProtection="0"/>
    <xf numFmtId="0" fontId="50" fillId="3" borderId="0" applyNumberFormat="0" applyFont="0" applyBorder="0" applyAlignment="0" applyProtection="0"/>
    <xf numFmtId="0" fontId="50" fillId="0" borderId="63" applyNumberFormat="0" applyFont="0" applyAlignment="0" applyProtection="0"/>
    <xf numFmtId="0" fontId="50" fillId="0" borderId="69" applyNumberFormat="0" applyFont="0" applyAlignment="0" applyProtection="0"/>
    <xf numFmtId="0" fontId="50" fillId="10" borderId="0" applyNumberFormat="0" applyFont="0" applyBorder="0" applyAlignment="0" applyProtection="0"/>
    <xf numFmtId="0" fontId="50" fillId="0" borderId="0" applyFont="0" applyFill="0" applyBorder="0" applyAlignment="0" applyProtection="0"/>
    <xf numFmtId="195" fontId="52" fillId="73" borderId="0">
      <alignment horizontal="center" vertical="top"/>
    </xf>
    <xf numFmtId="0" fontId="90" fillId="0" borderId="0"/>
    <xf numFmtId="38" fontId="48" fillId="83" borderId="0"/>
    <xf numFmtId="38" fontId="162" fillId="0" borderId="0" applyNumberFormat="0" applyFill="0" applyBorder="0" applyAlignment="0" applyProtection="0"/>
    <xf numFmtId="39" fontId="48" fillId="0" borderId="0"/>
    <xf numFmtId="183" fontId="48" fillId="0" borderId="0">
      <alignment horizontal="center"/>
    </xf>
    <xf numFmtId="15" fontId="90" fillId="0" borderId="0" applyFont="0" applyFill="0" applyBorder="0" applyAlignment="0" applyProtection="0"/>
    <xf numFmtId="3" fontId="90" fillId="0" borderId="0" applyFont="0" applyFill="0" applyBorder="0" applyAlignment="0" applyProtection="0"/>
    <xf numFmtId="0" fontId="90" fillId="87" borderId="0" applyNumberFormat="0" applyFont="0" applyBorder="0" applyAlignment="0" applyProtection="0"/>
    <xf numFmtId="4" fontId="186" fillId="91" borderId="0" applyNumberFormat="0" applyProtection="0">
      <alignment horizontal="left" vertical="center" indent="1"/>
    </xf>
    <xf numFmtId="49" fontId="50"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0"/>
    <xf numFmtId="0" fontId="48" fillId="0" borderId="0"/>
    <xf numFmtId="0" fontId="48" fillId="0" borderId="0"/>
    <xf numFmtId="0" fontId="48" fillId="0" borderId="0"/>
    <xf numFmtId="38" fontId="162" fillId="0" borderId="0" applyNumberFormat="0" applyFill="0" applyBorder="0" applyAlignment="0" applyProtection="0"/>
    <xf numFmtId="0" fontId="48" fillId="0" borderId="0"/>
    <xf numFmtId="0" fontId="48" fillId="0" borderId="10"/>
    <xf numFmtId="0" fontId="48" fillId="0" borderId="10"/>
    <xf numFmtId="0" fontId="48" fillId="0" borderId="10"/>
    <xf numFmtId="0" fontId="48" fillId="0" borderId="0"/>
    <xf numFmtId="0" fontId="48" fillId="0" borderId="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0"/>
    <xf numFmtId="0" fontId="48" fillId="0" borderId="0"/>
    <xf numFmtId="38" fontId="162" fillId="0" borderId="0" applyNumberFormat="0" applyFill="0" applyBorder="0" applyAlignment="0" applyProtection="0"/>
    <xf numFmtId="0" fontId="48" fillId="0" borderId="0"/>
    <xf numFmtId="38" fontId="162" fillId="0" borderId="0" applyNumberFormat="0" applyFill="0" applyBorder="0" applyAlignment="0" applyProtection="0"/>
    <xf numFmtId="0" fontId="48" fillId="0" borderId="0"/>
    <xf numFmtId="0" fontId="48" fillId="0" borderId="0"/>
    <xf numFmtId="0" fontId="48" fillId="0" borderId="0"/>
    <xf numFmtId="3" fontId="48" fillId="0" borderId="0"/>
    <xf numFmtId="5" fontId="48" fillId="0" borderId="0"/>
    <xf numFmtId="14" fontId="48" fillId="0" borderId="0"/>
    <xf numFmtId="2" fontId="48" fillId="0" borderId="0"/>
    <xf numFmtId="0" fontId="48" fillId="0" borderId="0"/>
    <xf numFmtId="3" fontId="48" fillId="0" borderId="0"/>
    <xf numFmtId="3" fontId="48" fillId="0" borderId="0"/>
    <xf numFmtId="0" fontId="48" fillId="0" borderId="0"/>
    <xf numFmtId="0" fontId="48" fillId="0" borderId="10"/>
    <xf numFmtId="0" fontId="48" fillId="0" borderId="10"/>
    <xf numFmtId="0" fontId="48" fillId="0" borderId="10"/>
    <xf numFmtId="0" fontId="48" fillId="0" borderId="0"/>
    <xf numFmtId="0" fontId="48" fillId="0" borderId="10"/>
    <xf numFmtId="0" fontId="48" fillId="0" borderId="10"/>
    <xf numFmtId="0" fontId="48" fillId="0" borderId="0"/>
    <xf numFmtId="0" fontId="48" fillId="0" borderId="0"/>
    <xf numFmtId="38" fontId="162" fillId="0" borderId="0" applyNumberFormat="0" applyFill="0" applyBorder="0" applyAlignment="0" applyProtection="0"/>
    <xf numFmtId="0" fontId="48" fillId="0" borderId="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7" fillId="0" borderId="0"/>
    <xf numFmtId="9" fontId="7" fillId="0" borderId="0" applyFont="0" applyFill="0" applyBorder="0" applyAlignment="0" applyProtection="0"/>
    <xf numFmtId="0" fontId="48" fillId="0" borderId="10"/>
    <xf numFmtId="0" fontId="48" fillId="0" borderId="10"/>
    <xf numFmtId="0" fontId="48" fillId="0" borderId="0"/>
    <xf numFmtId="0" fontId="138" fillId="2" borderId="0" applyNumberFormat="0" applyBorder="0" applyAlignment="0" applyProtection="0"/>
    <xf numFmtId="0" fontId="138" fillId="3" borderId="0" applyNumberFormat="0" applyBorder="0" applyAlignment="0" applyProtection="0"/>
    <xf numFmtId="0" fontId="138" fillId="4" borderId="0" applyNumberFormat="0" applyBorder="0" applyAlignment="0" applyProtection="0"/>
    <xf numFmtId="0" fontId="138" fillId="5" borderId="0" applyNumberFormat="0" applyBorder="0" applyAlignment="0" applyProtection="0"/>
    <xf numFmtId="0" fontId="138" fillId="6" borderId="0" applyNumberFormat="0" applyBorder="0" applyAlignment="0" applyProtection="0"/>
    <xf numFmtId="0" fontId="138" fillId="7" borderId="0" applyNumberFormat="0" applyBorder="0" applyAlignment="0" applyProtection="0"/>
    <xf numFmtId="199" fontId="79" fillId="0" borderId="0" applyProtection="0">
      <protection locked="0"/>
    </xf>
    <xf numFmtId="0" fontId="138" fillId="8" borderId="0" applyNumberFormat="0" applyBorder="0" applyAlignment="0" applyProtection="0"/>
    <xf numFmtId="0" fontId="138" fillId="9" borderId="0" applyNumberFormat="0" applyBorder="0" applyAlignment="0" applyProtection="0"/>
    <xf numFmtId="0" fontId="138" fillId="10" borderId="0" applyNumberFormat="0" applyBorder="0" applyAlignment="0" applyProtection="0"/>
    <xf numFmtId="0" fontId="138" fillId="5" borderId="0" applyNumberFormat="0" applyBorder="0" applyAlignment="0" applyProtection="0"/>
    <xf numFmtId="0" fontId="138" fillId="8" borderId="0" applyNumberFormat="0" applyBorder="0" applyAlignment="0" applyProtection="0"/>
    <xf numFmtId="0" fontId="138"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19" fillId="3" borderId="0" applyNumberFormat="0" applyBorder="0" applyAlignment="0" applyProtection="0"/>
    <xf numFmtId="0" fontId="220" fillId="20" borderId="1" applyNumberFormat="0" applyAlignment="0" applyProtection="0"/>
    <xf numFmtId="0" fontId="190" fillId="21" borderId="2" applyNumberFormat="0" applyAlignment="0" applyProtection="0"/>
    <xf numFmtId="0" fontId="48" fillId="0" borderId="0"/>
    <xf numFmtId="198" fontId="217" fillId="0" borderId="71" applyBorder="0"/>
    <xf numFmtId="200" fontId="79" fillId="0" borderId="0">
      <protection locked="0"/>
    </xf>
    <xf numFmtId="0" fontId="221" fillId="0" borderId="0" applyNumberFormat="0" applyFill="0" applyBorder="0" applyAlignment="0" applyProtection="0"/>
    <xf numFmtId="0" fontId="222" fillId="4" borderId="0" applyNumberFormat="0" applyBorder="0" applyAlignment="0" applyProtection="0"/>
    <xf numFmtId="0" fontId="223" fillId="0" borderId="3" applyNumberFormat="0" applyFill="0" applyAlignment="0" applyProtection="0"/>
    <xf numFmtId="0" fontId="224" fillId="0" borderId="4" applyNumberFormat="0" applyFill="0" applyAlignment="0" applyProtection="0"/>
    <xf numFmtId="0" fontId="225" fillId="0" borderId="5" applyNumberFormat="0" applyFill="0" applyAlignment="0" applyProtection="0"/>
    <xf numFmtId="0" fontId="225" fillId="0" borderId="0" applyNumberFormat="0" applyFill="0" applyBorder="0" applyAlignment="0" applyProtection="0"/>
    <xf numFmtId="0" fontId="226" fillId="7" borderId="1" applyNumberFormat="0" applyAlignment="0" applyProtection="0"/>
    <xf numFmtId="0" fontId="227" fillId="0" borderId="6" applyNumberFormat="0" applyFill="0" applyAlignment="0" applyProtection="0"/>
    <xf numFmtId="0" fontId="228" fillId="22" borderId="0" applyNumberFormat="0" applyBorder="0" applyAlignment="0" applyProtection="0"/>
    <xf numFmtId="187" fontId="195" fillId="0" borderId="0"/>
    <xf numFmtId="0" fontId="138" fillId="23" borderId="7" applyNumberFormat="0" applyFont="0" applyAlignment="0" applyProtection="0"/>
    <xf numFmtId="0" fontId="229" fillId="20" borderId="8" applyNumberFormat="0" applyAlignment="0" applyProtection="0"/>
    <xf numFmtId="0" fontId="202" fillId="0" borderId="9" applyNumberFormat="0" applyFill="0" applyAlignment="0" applyProtection="0"/>
    <xf numFmtId="0" fontId="210" fillId="0" borderId="0" applyNumberFormat="0" applyFill="0" applyBorder="0" applyAlignment="0" applyProtection="0"/>
    <xf numFmtId="0" fontId="48" fillId="0" borderId="0"/>
    <xf numFmtId="0" fontId="48" fillId="0" borderId="0"/>
    <xf numFmtId="0" fontId="48" fillId="0" borderId="1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170" fontId="48" fillId="0" borderId="0">
      <alignment horizontal="left" wrapText="1"/>
    </xf>
    <xf numFmtId="0" fontId="48" fillId="0" borderId="0"/>
    <xf numFmtId="0" fontId="48" fillId="0" borderId="0"/>
    <xf numFmtId="0" fontId="48" fillId="0" borderId="0"/>
    <xf numFmtId="184" fontId="48" fillId="0" borderId="0" applyBorder="0" applyAlignment="0"/>
    <xf numFmtId="37" fontId="48" fillId="0" borderId="0"/>
    <xf numFmtId="0" fontId="52" fillId="73" borderId="0" applyNumberFormat="0" applyFont="0" applyAlignment="0" applyProtection="0">
      <protection locked="0"/>
    </xf>
    <xf numFmtId="38" fontId="48" fillId="74" borderId="10">
      <alignment vertical="top"/>
    </xf>
    <xf numFmtId="185" fontId="48" fillId="0" borderId="0" applyFont="0" applyFill="0" applyBorder="0" applyAlignment="0" applyProtection="0">
      <alignment wrapText="1"/>
    </xf>
    <xf numFmtId="10" fontId="90" fillId="0" borderId="0" applyNumberFormat="0" applyBorder="0"/>
    <xf numFmtId="1" fontId="180" fillId="0" borderId="0">
      <alignment horizontal="center" vertical="center" wrapText="1"/>
    </xf>
    <xf numFmtId="17" fontId="51" fillId="0" borderId="0"/>
    <xf numFmtId="188" fontId="171" fillId="0" borderId="0"/>
    <xf numFmtId="189" fontId="48" fillId="0" borderId="0" applyFont="0" applyFill="0" applyBorder="0" applyAlignment="0" applyProtection="0"/>
    <xf numFmtId="0" fontId="50" fillId="21" borderId="0" applyNumberFormat="0" applyFont="0" applyBorder="0" applyAlignment="0" applyProtection="0"/>
    <xf numFmtId="0" fontId="50" fillId="3" borderId="0" applyNumberFormat="0" applyFont="0" applyBorder="0" applyAlignment="0" applyProtection="0"/>
    <xf numFmtId="0" fontId="50" fillId="0" borderId="63" applyNumberFormat="0" applyFont="0" applyAlignment="0" applyProtection="0"/>
    <xf numFmtId="0" fontId="50" fillId="0" borderId="69" applyNumberFormat="0" applyFont="0" applyAlignment="0" applyProtection="0"/>
    <xf numFmtId="0" fontId="50" fillId="10" borderId="0" applyNumberFormat="0" applyFont="0" applyBorder="0" applyAlignment="0" applyProtection="0"/>
    <xf numFmtId="0" fontId="50" fillId="0" borderId="0" applyFont="0" applyFill="0" applyBorder="0" applyAlignment="0" applyProtection="0"/>
    <xf numFmtId="49" fontId="157" fillId="0" borderId="0">
      <alignment horizontal="right"/>
    </xf>
    <xf numFmtId="195" fontId="52" fillId="73" borderId="0">
      <alignment horizontal="center" vertical="top"/>
    </xf>
    <xf numFmtId="0" fontId="90" fillId="0" borderId="0"/>
    <xf numFmtId="38" fontId="48" fillId="83" borderId="0"/>
    <xf numFmtId="38" fontId="162" fillId="0" borderId="0" applyNumberFormat="0" applyFill="0" applyBorder="0" applyAlignment="0" applyProtection="0"/>
    <xf numFmtId="2" fontId="193" fillId="0" borderId="0"/>
    <xf numFmtId="38" fontId="194" fillId="84" borderId="0">
      <alignment horizontal="center"/>
    </xf>
    <xf numFmtId="40" fontId="90" fillId="0" borderId="0"/>
    <xf numFmtId="39" fontId="48" fillId="0" borderId="0"/>
    <xf numFmtId="0" fontId="48" fillId="23" borderId="7" applyNumberFormat="0" applyFont="0" applyAlignment="0" applyProtection="0"/>
    <xf numFmtId="165" fontId="90" fillId="0" borderId="0"/>
    <xf numFmtId="183" fontId="48" fillId="0" borderId="0">
      <alignment horizontal="center"/>
    </xf>
    <xf numFmtId="0" fontId="90" fillId="0" borderId="0" applyNumberFormat="0" applyFont="0" applyFill="0" applyBorder="0" applyAlignment="0" applyProtection="0">
      <alignment horizontal="left"/>
    </xf>
    <xf numFmtId="15" fontId="90" fillId="0" borderId="0" applyFont="0" applyFill="0" applyBorder="0" applyAlignment="0" applyProtection="0"/>
    <xf numFmtId="4" fontId="90" fillId="0" borderId="0" applyFont="0" applyFill="0" applyBorder="0" applyAlignment="0" applyProtection="0"/>
    <xf numFmtId="0" fontId="171" fillId="0" borderId="57">
      <alignment horizontal="center"/>
    </xf>
    <xf numFmtId="3" fontId="90" fillId="0" borderId="0" applyFont="0" applyFill="0" applyBorder="0" applyAlignment="0" applyProtection="0"/>
    <xf numFmtId="0" fontId="90" fillId="87" borderId="0" applyNumberFormat="0" applyFont="0" applyBorder="0" applyAlignment="0" applyProtection="0"/>
    <xf numFmtId="4" fontId="186" fillId="91" borderId="0" applyNumberFormat="0" applyProtection="0">
      <alignment horizontal="left" vertical="center" indent="1"/>
    </xf>
    <xf numFmtId="0" fontId="48" fillId="0" borderId="0"/>
    <xf numFmtId="4" fontId="209" fillId="0" borderId="0" applyNumberFormat="0" applyProtection="0">
      <alignment horizontal="left" vertical="center" indent="1"/>
    </xf>
    <xf numFmtId="38" fontId="212" fillId="0" borderId="0"/>
    <xf numFmtId="49" fontId="50" fillId="0" borderId="0" applyFont="0" applyFill="0" applyBorder="0" applyAlignment="0" applyProtection="0"/>
    <xf numFmtId="2" fontId="214" fillId="0" borderId="0">
      <protection locked="0"/>
    </xf>
    <xf numFmtId="0" fontId="48" fillId="0" borderId="0"/>
    <xf numFmtId="0" fontId="48" fillId="0" borderId="0"/>
    <xf numFmtId="3" fontId="48" fillId="0" borderId="0"/>
    <xf numFmtId="5" fontId="48" fillId="0" borderId="0"/>
    <xf numFmtId="14" fontId="48" fillId="0" borderId="0"/>
    <xf numFmtId="2" fontId="48" fillId="0" borderId="0"/>
    <xf numFmtId="0" fontId="48" fillId="0" borderId="0"/>
    <xf numFmtId="3" fontId="48" fillId="0" borderId="0"/>
    <xf numFmtId="0" fontId="48" fillId="0" borderId="0"/>
    <xf numFmtId="0" fontId="48" fillId="0" borderId="0" applyFont="0" applyFill="0" applyBorder="0" applyAlignment="0" applyProtection="0"/>
    <xf numFmtId="0" fontId="64" fillId="7" borderId="1" applyNumberFormat="0" applyAlignment="0" applyProtection="0"/>
    <xf numFmtId="0" fontId="48" fillId="0" borderId="0"/>
    <xf numFmtId="0" fontId="48" fillId="0" borderId="0"/>
    <xf numFmtId="38" fontId="162" fillId="0" borderId="0" applyNumberFormat="0" applyFill="0" applyBorder="0" applyAlignment="0" applyProtection="0"/>
    <xf numFmtId="0" fontId="48" fillId="0" borderId="0"/>
    <xf numFmtId="0" fontId="48" fillId="0" borderId="0"/>
    <xf numFmtId="0" fontId="48" fillId="0" borderId="0" applyFont="0" applyFill="0" applyBorder="0" applyAlignment="0" applyProtection="0"/>
    <xf numFmtId="0" fontId="64" fillId="7" borderId="1" applyNumberFormat="0" applyAlignment="0" applyProtection="0"/>
    <xf numFmtId="0" fontId="48" fillId="0" borderId="0"/>
    <xf numFmtId="0" fontId="48" fillId="0" borderId="0"/>
    <xf numFmtId="0" fontId="48" fillId="0" borderId="0"/>
    <xf numFmtId="0" fontId="48" fillId="0" borderId="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48" fillId="0" borderId="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9" fontId="230" fillId="0" borderId="0" applyNumberFormat="0" applyFont="0" applyFill="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8" fillId="21" borderId="2" applyNumberFormat="0" applyAlignment="0" applyProtection="0"/>
    <xf numFmtId="0" fontId="58" fillId="21" borderId="2" applyNumberFormat="0" applyAlignment="0" applyProtection="0"/>
    <xf numFmtId="0" fontId="58" fillId="21" borderId="2" applyNumberFormat="0" applyAlignment="0" applyProtection="0"/>
    <xf numFmtId="0" fontId="58" fillId="21" borderId="2" applyNumberFormat="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1" fillId="0" borderId="3" applyNumberFormat="0" applyFill="0" applyAlignment="0" applyProtection="0"/>
    <xf numFmtId="0" fontId="61" fillId="0" borderId="3" applyNumberFormat="0" applyFill="0" applyAlignment="0" applyProtection="0"/>
    <xf numFmtId="0" fontId="61" fillId="0" borderId="3" applyNumberFormat="0" applyFill="0" applyAlignment="0" applyProtection="0"/>
    <xf numFmtId="0" fontId="61" fillId="0" borderId="3" applyNumberFormat="0" applyFill="0" applyAlignment="0" applyProtection="0"/>
    <xf numFmtId="0" fontId="61" fillId="0" borderId="3"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38" fontId="162" fillId="0" borderId="0" applyNumberFormat="0" applyFill="0" applyBorder="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4" fillId="7" borderId="1" applyNumberFormat="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48" fillId="0" borderId="0"/>
    <xf numFmtId="0" fontId="48" fillId="0" borderId="0"/>
    <xf numFmtId="0" fontId="138" fillId="0" borderId="0"/>
    <xf numFmtId="0" fontId="48" fillId="0" borderId="0"/>
    <xf numFmtId="0" fontId="48" fillId="0" borderId="0"/>
    <xf numFmtId="0" fontId="138" fillId="0" borderId="0"/>
    <xf numFmtId="0" fontId="48" fillId="0" borderId="0"/>
    <xf numFmtId="0" fontId="138" fillId="0" borderId="0"/>
    <xf numFmtId="0" fontId="48" fillId="0" borderId="0"/>
    <xf numFmtId="0" fontId="48" fillId="0" borderId="0"/>
    <xf numFmtId="0" fontId="138" fillId="0" borderId="0"/>
    <xf numFmtId="0" fontId="138" fillId="0" borderId="0"/>
    <xf numFmtId="0" fontId="4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48" fillId="0" borderId="0"/>
    <xf numFmtId="0" fontId="48" fillId="0" borderId="0"/>
    <xf numFmtId="0" fontId="48" fillId="0" borderId="0"/>
    <xf numFmtId="0" fontId="48" fillId="0" borderId="0"/>
    <xf numFmtId="0" fontId="138" fillId="0" borderId="0"/>
    <xf numFmtId="0" fontId="48" fillId="0" borderId="0"/>
    <xf numFmtId="0" fontId="48" fillId="0" borderId="0"/>
    <xf numFmtId="0" fontId="48" fillId="0" borderId="0"/>
    <xf numFmtId="0" fontId="138" fillId="0" borderId="0"/>
    <xf numFmtId="0" fontId="138" fillId="0" borderId="0"/>
    <xf numFmtId="0" fontId="48" fillId="0" borderId="0"/>
    <xf numFmtId="0" fontId="48" fillId="0" borderId="0"/>
    <xf numFmtId="0" fontId="48" fillId="0" borderId="0"/>
    <xf numFmtId="0" fontId="4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54" fillId="23" borderId="7" applyNumberFormat="0" applyFont="0" applyAlignment="0" applyProtection="0"/>
    <xf numFmtId="0" fontId="54" fillId="23" borderId="7" applyNumberFormat="0" applyFont="0" applyAlignment="0" applyProtection="0"/>
    <xf numFmtId="0" fontId="54" fillId="23" borderId="7" applyNumberFormat="0" applyFont="0" applyAlignment="0" applyProtection="0"/>
    <xf numFmtId="0" fontId="54" fillId="23" borderId="7" applyNumberFormat="0" applyFont="0" applyAlignment="0" applyProtection="0"/>
    <xf numFmtId="0" fontId="54" fillId="23" borderId="7" applyNumberFormat="0" applyFont="0" applyAlignment="0" applyProtection="0"/>
    <xf numFmtId="0" fontId="54" fillId="23" borderId="7" applyNumberFormat="0" applyFont="0" applyAlignment="0" applyProtection="0"/>
    <xf numFmtId="0" fontId="67" fillId="20" borderId="8" applyNumberFormat="0" applyAlignment="0" applyProtection="0"/>
    <xf numFmtId="0" fontId="67" fillId="20" borderId="8" applyNumberFormat="0" applyAlignment="0" applyProtection="0"/>
    <xf numFmtId="0" fontId="67" fillId="20" borderId="8" applyNumberFormat="0" applyAlignment="0" applyProtection="0"/>
    <xf numFmtId="0" fontId="67" fillId="20" borderId="8" applyNumberFormat="0" applyAlignment="0" applyProtection="0"/>
    <xf numFmtId="0" fontId="64" fillId="7" borderId="1" applyNumberFormat="0" applyAlignment="0" applyProtection="0"/>
    <xf numFmtId="0" fontId="48" fillId="0" borderId="0"/>
    <xf numFmtId="0" fontId="48" fillId="0" borderId="0" applyFont="0" applyFill="0" applyBorder="0" applyAlignment="0" applyProtection="0"/>
    <xf numFmtId="0" fontId="48" fillId="0" borderId="0"/>
    <xf numFmtId="0" fontId="69" fillId="0" borderId="9" applyNumberFormat="0" applyFill="0" applyAlignment="0" applyProtection="0"/>
    <xf numFmtId="0" fontId="69" fillId="0" borderId="9" applyNumberFormat="0" applyFill="0" applyAlignment="0" applyProtection="0"/>
    <xf numFmtId="0" fontId="69" fillId="0" borderId="9" applyNumberFormat="0" applyFill="0" applyAlignment="0" applyProtection="0"/>
    <xf numFmtId="0" fontId="69" fillId="0" borderId="9" applyNumberFormat="0" applyFill="0" applyAlignment="0" applyProtection="0"/>
    <xf numFmtId="0" fontId="69" fillId="0" borderId="9"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48" fillId="0" borderId="0"/>
    <xf numFmtId="0" fontId="48" fillId="0" borderId="0"/>
    <xf numFmtId="0" fontId="48" fillId="0" borderId="0"/>
    <xf numFmtId="38" fontId="162" fillId="0" borderId="0" applyNumberFormat="0" applyFill="0" applyBorder="0" applyAlignment="0" applyProtection="0"/>
    <xf numFmtId="0" fontId="48" fillId="0" borderId="0"/>
    <xf numFmtId="3" fontId="48" fillId="0" borderId="0"/>
    <xf numFmtId="5" fontId="48" fillId="0" borderId="0"/>
    <xf numFmtId="14" fontId="48" fillId="0" borderId="0"/>
    <xf numFmtId="2" fontId="48" fillId="0" borderId="0"/>
    <xf numFmtId="0" fontId="48" fillId="0" borderId="0"/>
    <xf numFmtId="0" fontId="48" fillId="0" borderId="0" applyFont="0" applyFill="0" applyBorder="0" applyAlignment="0" applyProtection="0"/>
    <xf numFmtId="0" fontId="64" fillId="7" borderId="1" applyNumberFormat="0" applyAlignment="0" applyProtection="0"/>
    <xf numFmtId="0" fontId="48" fillId="0" borderId="0"/>
    <xf numFmtId="0" fontId="48" fillId="0" borderId="0" applyFont="0" applyFill="0" applyBorder="0" applyAlignment="0" applyProtection="0"/>
    <xf numFmtId="0" fontId="64" fillId="7" borderId="1" applyNumberFormat="0" applyAlignment="0" applyProtection="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170" fontId="48" fillId="0" borderId="0">
      <alignment horizontal="left" wrapText="1"/>
    </xf>
    <xf numFmtId="0" fontId="48" fillId="0" borderId="0"/>
    <xf numFmtId="0" fontId="48" fillId="0" borderId="0"/>
    <xf numFmtId="0" fontId="48" fillId="0" borderId="0"/>
    <xf numFmtId="9" fontId="230" fillId="0" borderId="0" applyNumberFormat="0" applyFont="0" applyFill="0" applyBorder="0" applyAlignment="0" applyProtection="0"/>
    <xf numFmtId="184" fontId="48" fillId="0" borderId="0" applyBorder="0" applyAlignment="0"/>
    <xf numFmtId="38" fontId="162" fillId="0" borderId="0" applyNumberFormat="0" applyFill="0" applyBorder="0" applyAlignment="0" applyProtection="0"/>
    <xf numFmtId="37" fontId="48" fillId="0" borderId="0"/>
    <xf numFmtId="0" fontId="52" fillId="73" borderId="0" applyNumberFormat="0" applyFont="0" applyAlignment="0" applyProtection="0">
      <protection locked="0"/>
    </xf>
    <xf numFmtId="38" fontId="48" fillId="74" borderId="10">
      <alignment vertical="top"/>
    </xf>
    <xf numFmtId="185" fontId="48" fillId="0" borderId="0" applyFont="0" applyFill="0" applyBorder="0" applyAlignment="0" applyProtection="0">
      <alignment wrapText="1"/>
    </xf>
    <xf numFmtId="10" fontId="90" fillId="0" borderId="0" applyNumberFormat="0" applyBorder="0"/>
    <xf numFmtId="1" fontId="180" fillId="0" borderId="0">
      <alignment horizontal="center" vertical="center" wrapText="1"/>
    </xf>
    <xf numFmtId="17" fontId="51" fillId="0" borderId="0"/>
    <xf numFmtId="188" fontId="171" fillId="0" borderId="0"/>
    <xf numFmtId="189" fontId="48" fillId="0" borderId="0" applyFont="0" applyFill="0" applyBorder="0" applyAlignment="0" applyProtection="0"/>
    <xf numFmtId="0" fontId="50" fillId="21" borderId="0" applyNumberFormat="0" applyFont="0" applyBorder="0" applyAlignment="0" applyProtection="0"/>
    <xf numFmtId="0" fontId="50" fillId="3" borderId="0" applyNumberFormat="0" applyFont="0" applyBorder="0" applyAlignment="0" applyProtection="0"/>
    <xf numFmtId="0" fontId="50" fillId="0" borderId="63" applyNumberFormat="0" applyFont="0" applyAlignment="0" applyProtection="0"/>
    <xf numFmtId="0" fontId="50" fillId="0" borderId="69" applyNumberFormat="0" applyFont="0" applyAlignment="0" applyProtection="0"/>
    <xf numFmtId="0" fontId="50" fillId="10" borderId="0" applyNumberFormat="0" applyFont="0" applyBorder="0" applyAlignment="0" applyProtection="0"/>
    <xf numFmtId="0" fontId="50" fillId="0" borderId="0" applyFont="0" applyFill="0" applyBorder="0" applyAlignment="0" applyProtection="0"/>
    <xf numFmtId="49" fontId="157" fillId="0" borderId="0">
      <alignment horizontal="right"/>
    </xf>
    <xf numFmtId="195" fontId="52" fillId="73" borderId="0">
      <alignment horizontal="center" vertical="top"/>
    </xf>
    <xf numFmtId="0" fontId="90" fillId="0" borderId="0"/>
    <xf numFmtId="38" fontId="48" fillId="83" borderId="0"/>
    <xf numFmtId="38" fontId="162" fillId="0" borderId="0" applyNumberFormat="0" applyFill="0" applyBorder="0" applyAlignment="0" applyProtection="0"/>
    <xf numFmtId="2" fontId="193" fillId="0" borderId="0"/>
    <xf numFmtId="38" fontId="194" fillId="84" borderId="0">
      <alignment horizontal="center"/>
    </xf>
    <xf numFmtId="40" fontId="9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39" fontId="48" fillId="0" borderId="0"/>
    <xf numFmtId="0" fontId="48" fillId="23" borderId="7" applyNumberFormat="0" applyFont="0" applyAlignment="0" applyProtection="0"/>
    <xf numFmtId="165" fontId="90" fillId="0" borderId="0"/>
    <xf numFmtId="183" fontId="48" fillId="0" borderId="0">
      <alignment horizontal="center"/>
    </xf>
    <xf numFmtId="0" fontId="90" fillId="0" borderId="0" applyNumberFormat="0" applyFont="0" applyFill="0" applyBorder="0" applyAlignment="0" applyProtection="0">
      <alignment horizontal="left"/>
    </xf>
    <xf numFmtId="15" fontId="90" fillId="0" borderId="0" applyFont="0" applyFill="0" applyBorder="0" applyAlignment="0" applyProtection="0"/>
    <xf numFmtId="4" fontId="90" fillId="0" borderId="0" applyFont="0" applyFill="0" applyBorder="0" applyAlignment="0" applyProtection="0"/>
    <xf numFmtId="0" fontId="171" fillId="0" borderId="57">
      <alignment horizontal="center"/>
    </xf>
    <xf numFmtId="3" fontId="90" fillId="0" borderId="0" applyFont="0" applyFill="0" applyBorder="0" applyAlignment="0" applyProtection="0"/>
    <xf numFmtId="0" fontId="90" fillId="87" borderId="0" applyNumberFormat="0" applyFont="0" applyBorder="0" applyAlignment="0" applyProtection="0"/>
    <xf numFmtId="4" fontId="186" fillId="91" borderId="0" applyNumberFormat="0" applyProtection="0">
      <alignment horizontal="left" vertical="center" indent="1"/>
    </xf>
    <xf numFmtId="4" fontId="209" fillId="0" borderId="0" applyNumberFormat="0" applyProtection="0">
      <alignment horizontal="left" vertical="center" indent="1"/>
    </xf>
    <xf numFmtId="38" fontId="212" fillId="0" borderId="0"/>
    <xf numFmtId="49" fontId="50" fillId="0" borderId="0" applyFont="0" applyFill="0" applyBorder="0" applyAlignment="0" applyProtection="0"/>
    <xf numFmtId="2" fontId="214" fillId="0" borderId="0">
      <protection locked="0"/>
    </xf>
    <xf numFmtId="0" fontId="48" fillId="0" borderId="0"/>
    <xf numFmtId="0" fontId="48" fillId="0" borderId="0"/>
    <xf numFmtId="0" fontId="48" fillId="0" borderId="0"/>
    <xf numFmtId="0" fontId="48" fillId="0" borderId="0"/>
    <xf numFmtId="0" fontId="48" fillId="0" borderId="0"/>
    <xf numFmtId="3" fontId="48" fillId="0" borderId="0"/>
    <xf numFmtId="0" fontId="48" fillId="0" borderId="0"/>
    <xf numFmtId="0" fontId="48" fillId="0" borderId="0"/>
    <xf numFmtId="38" fontId="162"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189" fontId="48" fillId="0" borderId="0" applyFont="0" applyFill="0" applyBorder="0" applyAlignment="0" applyProtection="0"/>
    <xf numFmtId="49" fontId="157" fillId="0" borderId="0">
      <alignment horizontal="right"/>
    </xf>
    <xf numFmtId="38" fontId="162" fillId="0" borderId="0" applyNumberFormat="0" applyFill="0" applyBorder="0" applyAlignment="0" applyProtection="0"/>
    <xf numFmtId="40" fontId="90" fillId="0" borderId="0"/>
    <xf numFmtId="0" fontId="48" fillId="23" borderId="7" applyNumberFormat="0" applyFont="0" applyAlignment="0" applyProtection="0"/>
    <xf numFmtId="165" fontId="90" fillId="0" borderId="0"/>
    <xf numFmtId="0" fontId="90" fillId="0" borderId="0" applyNumberFormat="0" applyFont="0" applyFill="0" applyBorder="0" applyAlignment="0" applyProtection="0">
      <alignment horizontal="left"/>
    </xf>
    <xf numFmtId="4" fontId="90" fillId="0" borderId="0" applyFont="0" applyFill="0" applyBorder="0" applyAlignment="0" applyProtection="0"/>
    <xf numFmtId="0" fontId="171" fillId="0" borderId="57">
      <alignment horizontal="center"/>
    </xf>
    <xf numFmtId="0" fontId="48" fillId="0" borderId="0"/>
    <xf numFmtId="38" fontId="162" fillId="0" borderId="0" applyNumberFormat="0" applyFill="0" applyBorder="0" applyAlignment="0" applyProtection="0"/>
    <xf numFmtId="0" fontId="48" fillId="0" borderId="0"/>
    <xf numFmtId="0" fontId="48" fillId="0" borderId="0"/>
    <xf numFmtId="0" fontId="48" fillId="0" borderId="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0"/>
    <xf numFmtId="0" fontId="48" fillId="0" borderId="0"/>
    <xf numFmtId="0" fontId="48" fillId="0" borderId="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170" fontId="48" fillId="0" borderId="0">
      <alignment horizontal="left" wrapText="1"/>
    </xf>
    <xf numFmtId="0" fontId="48" fillId="0" borderId="0"/>
    <xf numFmtId="0" fontId="48" fillId="0" borderId="0"/>
    <xf numFmtId="0" fontId="48" fillId="0" borderId="0"/>
    <xf numFmtId="184" fontId="48" fillId="0" borderId="0" applyBorder="0" applyAlignment="0"/>
    <xf numFmtId="37" fontId="48" fillId="0" borderId="0"/>
    <xf numFmtId="0" fontId="52" fillId="73" borderId="0" applyNumberFormat="0" applyFont="0" applyAlignment="0" applyProtection="0">
      <protection locked="0"/>
    </xf>
    <xf numFmtId="38" fontId="48" fillId="74" borderId="10">
      <alignment vertical="top"/>
    </xf>
    <xf numFmtId="185" fontId="48" fillId="0" borderId="0" applyFont="0" applyFill="0" applyBorder="0" applyAlignment="0" applyProtection="0">
      <alignment wrapText="1"/>
    </xf>
    <xf numFmtId="10" fontId="90" fillId="0" borderId="0" applyNumberFormat="0" applyBorder="0"/>
    <xf numFmtId="1" fontId="180" fillId="0" borderId="0">
      <alignment horizontal="center" vertical="center" wrapText="1"/>
    </xf>
    <xf numFmtId="17" fontId="51" fillId="0" borderId="0"/>
    <xf numFmtId="188" fontId="171" fillId="0" borderId="0"/>
    <xf numFmtId="189" fontId="48" fillId="0" borderId="0" applyFont="0" applyFill="0" applyBorder="0" applyAlignment="0" applyProtection="0"/>
    <xf numFmtId="0" fontId="50" fillId="21" borderId="0" applyNumberFormat="0" applyFont="0" applyBorder="0" applyAlignment="0" applyProtection="0"/>
    <xf numFmtId="0" fontId="50" fillId="3" borderId="0" applyNumberFormat="0" applyFont="0" applyBorder="0" applyAlignment="0" applyProtection="0"/>
    <xf numFmtId="0" fontId="50" fillId="0" borderId="63" applyNumberFormat="0" applyFont="0" applyAlignment="0" applyProtection="0"/>
    <xf numFmtId="0" fontId="50" fillId="0" borderId="69" applyNumberFormat="0" applyFont="0" applyAlignment="0" applyProtection="0"/>
    <xf numFmtId="0" fontId="50" fillId="10" borderId="0" applyNumberFormat="0" applyFont="0" applyBorder="0" applyAlignment="0" applyProtection="0"/>
    <xf numFmtId="0" fontId="50" fillId="0" borderId="0" applyFont="0" applyFill="0" applyBorder="0" applyAlignment="0" applyProtection="0"/>
    <xf numFmtId="49" fontId="157" fillId="0" borderId="0">
      <alignment horizontal="right"/>
    </xf>
    <xf numFmtId="195" fontId="52" fillId="73" borderId="0">
      <alignment horizontal="center" vertical="top"/>
    </xf>
    <xf numFmtId="0" fontId="90" fillId="0" borderId="0"/>
    <xf numFmtId="38" fontId="48" fillId="83" borderId="0"/>
    <xf numFmtId="38" fontId="162" fillId="0" borderId="0" applyNumberFormat="0" applyFill="0" applyBorder="0" applyAlignment="0" applyProtection="0"/>
    <xf numFmtId="2" fontId="193" fillId="0" borderId="0"/>
    <xf numFmtId="38" fontId="194" fillId="84" borderId="0">
      <alignment horizontal="center"/>
    </xf>
    <xf numFmtId="40" fontId="90" fillId="0" borderId="0"/>
    <xf numFmtId="39" fontId="48" fillId="0" borderId="0"/>
    <xf numFmtId="0" fontId="48" fillId="23" borderId="7" applyNumberFormat="0" applyFont="0" applyAlignment="0" applyProtection="0"/>
    <xf numFmtId="165" fontId="90" fillId="0" borderId="0"/>
    <xf numFmtId="183" fontId="48" fillId="0" borderId="0">
      <alignment horizontal="center"/>
    </xf>
    <xf numFmtId="0" fontId="90" fillId="0" borderId="0" applyNumberFormat="0" applyFont="0" applyFill="0" applyBorder="0" applyAlignment="0" applyProtection="0">
      <alignment horizontal="left"/>
    </xf>
    <xf numFmtId="15" fontId="90" fillId="0" borderId="0" applyFont="0" applyFill="0" applyBorder="0" applyAlignment="0" applyProtection="0"/>
    <xf numFmtId="4" fontId="90" fillId="0" borderId="0" applyFont="0" applyFill="0" applyBorder="0" applyAlignment="0" applyProtection="0"/>
    <xf numFmtId="0" fontId="171" fillId="0" borderId="57">
      <alignment horizontal="center"/>
    </xf>
    <xf numFmtId="3" fontId="90" fillId="0" borderId="0" applyFont="0" applyFill="0" applyBorder="0" applyAlignment="0" applyProtection="0"/>
    <xf numFmtId="0" fontId="90" fillId="87" borderId="0" applyNumberFormat="0" applyFont="0" applyBorder="0" applyAlignment="0" applyProtection="0"/>
    <xf numFmtId="4" fontId="186" fillId="91" borderId="0" applyNumberFormat="0" applyProtection="0">
      <alignment horizontal="left" vertical="center" indent="1"/>
    </xf>
    <xf numFmtId="4" fontId="209" fillId="0" borderId="0" applyNumberFormat="0" applyProtection="0">
      <alignment horizontal="left" vertical="center" indent="1"/>
    </xf>
    <xf numFmtId="38" fontId="212" fillId="0" borderId="0"/>
    <xf numFmtId="49" fontId="50" fillId="0" borderId="0" applyFont="0" applyFill="0" applyBorder="0" applyAlignment="0" applyProtection="0"/>
    <xf numFmtId="2" fontId="214" fillId="0" borderId="0">
      <protection locked="0"/>
    </xf>
    <xf numFmtId="0" fontId="48" fillId="0" borderId="0"/>
    <xf numFmtId="0" fontId="48" fillId="0" borderId="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0"/>
    <xf numFmtId="0" fontId="48" fillId="0" borderId="0"/>
    <xf numFmtId="0" fontId="48" fillId="0" borderId="10"/>
    <xf numFmtId="0" fontId="48" fillId="0" borderId="10"/>
    <xf numFmtId="0" fontId="48" fillId="0" borderId="1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10"/>
    <xf numFmtId="0" fontId="48" fillId="0" borderId="0"/>
    <xf numFmtId="0" fontId="48" fillId="0" borderId="0"/>
    <xf numFmtId="0" fontId="48" fillId="0" borderId="0"/>
    <xf numFmtId="0" fontId="48" fillId="0" borderId="0"/>
    <xf numFmtId="0" fontId="48" fillId="0" borderId="1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170" fontId="48" fillId="0" borderId="0">
      <alignment horizontal="left" wrapText="1"/>
    </xf>
    <xf numFmtId="0" fontId="48" fillId="0" borderId="0"/>
    <xf numFmtId="0" fontId="48" fillId="0" borderId="0"/>
    <xf numFmtId="0" fontId="48" fillId="0" borderId="0"/>
    <xf numFmtId="184" fontId="48" fillId="0" borderId="0" applyBorder="0" applyAlignment="0"/>
    <xf numFmtId="37" fontId="48" fillId="0" borderId="0"/>
    <xf numFmtId="0" fontId="52" fillId="73" borderId="0" applyNumberFormat="0" applyFont="0" applyAlignment="0" applyProtection="0">
      <protection locked="0"/>
    </xf>
    <xf numFmtId="38" fontId="48" fillId="74" borderId="10">
      <alignment vertical="top"/>
    </xf>
    <xf numFmtId="185" fontId="48" fillId="0" borderId="0" applyFont="0" applyFill="0" applyBorder="0" applyAlignment="0" applyProtection="0">
      <alignment wrapText="1"/>
    </xf>
    <xf numFmtId="10" fontId="90" fillId="0" borderId="0" applyNumberFormat="0" applyBorder="0"/>
    <xf numFmtId="1" fontId="180" fillId="0" borderId="0">
      <alignment horizontal="center" vertical="center" wrapText="1"/>
    </xf>
    <xf numFmtId="17" fontId="51" fillId="0" borderId="0"/>
    <xf numFmtId="188" fontId="171" fillId="0" borderId="0"/>
    <xf numFmtId="189" fontId="48" fillId="0" borderId="0" applyFont="0" applyFill="0" applyBorder="0" applyAlignment="0" applyProtection="0"/>
    <xf numFmtId="0" fontId="50" fillId="21" borderId="0" applyNumberFormat="0" applyFont="0" applyBorder="0" applyAlignment="0" applyProtection="0"/>
    <xf numFmtId="0" fontId="50" fillId="3" borderId="0" applyNumberFormat="0" applyFont="0" applyBorder="0" applyAlignment="0" applyProtection="0"/>
    <xf numFmtId="0" fontId="50" fillId="0" borderId="63" applyNumberFormat="0" applyFont="0" applyAlignment="0" applyProtection="0"/>
    <xf numFmtId="0" fontId="50" fillId="0" borderId="69" applyNumberFormat="0" applyFont="0" applyAlignment="0" applyProtection="0"/>
    <xf numFmtId="0" fontId="50" fillId="10" borderId="0" applyNumberFormat="0" applyFont="0" applyBorder="0" applyAlignment="0" applyProtection="0"/>
    <xf numFmtId="0" fontId="50" fillId="0" borderId="0" applyFont="0" applyFill="0" applyBorder="0" applyAlignment="0" applyProtection="0"/>
    <xf numFmtId="49" fontId="157" fillId="0" borderId="0">
      <alignment horizontal="right"/>
    </xf>
    <xf numFmtId="195" fontId="52" fillId="73" borderId="0">
      <alignment horizontal="center" vertical="top"/>
    </xf>
    <xf numFmtId="0" fontId="90" fillId="0" borderId="0"/>
    <xf numFmtId="38" fontId="48" fillId="83" borderId="0"/>
    <xf numFmtId="38" fontId="162" fillId="0" borderId="0" applyNumberFormat="0" applyFill="0" applyBorder="0" applyAlignment="0" applyProtection="0"/>
    <xf numFmtId="2" fontId="193" fillId="0" borderId="0"/>
    <xf numFmtId="38" fontId="194" fillId="84" borderId="0">
      <alignment horizontal="center"/>
    </xf>
    <xf numFmtId="40" fontId="90" fillId="0" borderId="0"/>
    <xf numFmtId="39" fontId="48" fillId="0" borderId="0"/>
    <xf numFmtId="0" fontId="48" fillId="23" borderId="7" applyNumberFormat="0" applyFont="0" applyAlignment="0" applyProtection="0"/>
    <xf numFmtId="165" fontId="90" fillId="0" borderId="0"/>
    <xf numFmtId="183" fontId="48" fillId="0" borderId="0">
      <alignment horizontal="center"/>
    </xf>
    <xf numFmtId="0" fontId="90" fillId="0" borderId="0" applyNumberFormat="0" applyFont="0" applyFill="0" applyBorder="0" applyAlignment="0" applyProtection="0">
      <alignment horizontal="left"/>
    </xf>
    <xf numFmtId="15" fontId="90" fillId="0" borderId="0" applyFont="0" applyFill="0" applyBorder="0" applyAlignment="0" applyProtection="0"/>
    <xf numFmtId="4" fontId="90" fillId="0" borderId="0" applyFont="0" applyFill="0" applyBorder="0" applyAlignment="0" applyProtection="0"/>
    <xf numFmtId="0" fontId="171" fillId="0" borderId="57">
      <alignment horizontal="center"/>
    </xf>
    <xf numFmtId="3" fontId="90" fillId="0" borderId="0" applyFont="0" applyFill="0" applyBorder="0" applyAlignment="0" applyProtection="0"/>
    <xf numFmtId="0" fontId="90" fillId="87" borderId="0" applyNumberFormat="0" applyFont="0" applyBorder="0" applyAlignment="0" applyProtection="0"/>
    <xf numFmtId="4" fontId="186" fillId="91" borderId="0" applyNumberFormat="0" applyProtection="0">
      <alignment horizontal="left" vertical="center" indent="1"/>
    </xf>
    <xf numFmtId="4" fontId="209" fillId="0" borderId="0" applyNumberFormat="0" applyProtection="0">
      <alignment horizontal="left" vertical="center" indent="1"/>
    </xf>
    <xf numFmtId="38" fontId="212" fillId="0" borderId="0"/>
    <xf numFmtId="49" fontId="50" fillId="0" borderId="0" applyFont="0" applyFill="0" applyBorder="0" applyAlignment="0" applyProtection="0"/>
    <xf numFmtId="2" fontId="214" fillId="0" borderId="0">
      <protection locked="0"/>
    </xf>
    <xf numFmtId="0" fontId="48" fillId="0" borderId="0"/>
    <xf numFmtId="0" fontId="48" fillId="0" borderId="0"/>
    <xf numFmtId="3" fontId="48" fillId="0" borderId="0"/>
    <xf numFmtId="5" fontId="48" fillId="0" borderId="0"/>
    <xf numFmtId="14" fontId="48" fillId="0" borderId="0"/>
    <xf numFmtId="2" fontId="48" fillId="0" borderId="0"/>
    <xf numFmtId="0" fontId="48" fillId="0" borderId="0"/>
    <xf numFmtId="3" fontId="48" fillId="0" borderId="0"/>
    <xf numFmtId="0" fontId="48" fillId="0" borderId="0"/>
    <xf numFmtId="38" fontId="162" fillId="0" borderId="0" applyNumberFormat="0" applyFill="0" applyBorder="0" applyAlignment="0" applyProtection="0"/>
    <xf numFmtId="0" fontId="48" fillId="0" borderId="0"/>
    <xf numFmtId="0"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applyFont="0" applyFill="0" applyBorder="0" applyAlignment="0" applyProtection="0"/>
    <xf numFmtId="0" fontId="64" fillId="7" borderId="1" applyNumberFormat="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170" fontId="48" fillId="0" borderId="0">
      <alignment horizontal="left" wrapText="1"/>
    </xf>
    <xf numFmtId="0" fontId="48" fillId="0" borderId="0"/>
    <xf numFmtId="0" fontId="48" fillId="0" borderId="0"/>
    <xf numFmtId="0" fontId="48" fillId="0" borderId="0"/>
    <xf numFmtId="9" fontId="230" fillId="0" borderId="0" applyNumberFormat="0" applyFont="0" applyFill="0" applyBorder="0" applyAlignment="0" applyProtection="0"/>
    <xf numFmtId="184" fontId="48" fillId="0" borderId="0" applyBorder="0" applyAlignment="0"/>
    <xf numFmtId="38" fontId="162" fillId="0" borderId="0" applyNumberFormat="0" applyFill="0" applyBorder="0" applyAlignment="0" applyProtection="0"/>
    <xf numFmtId="37" fontId="48" fillId="0" borderId="0"/>
    <xf numFmtId="0" fontId="52" fillId="73" borderId="0" applyNumberFormat="0" applyFont="0" applyAlignment="0" applyProtection="0">
      <protection locked="0"/>
    </xf>
    <xf numFmtId="38" fontId="48" fillId="74" borderId="10">
      <alignment vertical="top"/>
    </xf>
    <xf numFmtId="185" fontId="48" fillId="0" borderId="0" applyFont="0" applyFill="0" applyBorder="0" applyAlignment="0" applyProtection="0">
      <alignment wrapText="1"/>
    </xf>
    <xf numFmtId="10" fontId="90" fillId="0" borderId="0" applyNumberFormat="0" applyBorder="0"/>
    <xf numFmtId="1" fontId="180" fillId="0" borderId="0">
      <alignment horizontal="center" vertical="center" wrapText="1"/>
    </xf>
    <xf numFmtId="17" fontId="51" fillId="0" borderId="0"/>
    <xf numFmtId="188" fontId="171" fillId="0" borderId="0"/>
    <xf numFmtId="189" fontId="48" fillId="0" borderId="0" applyFont="0" applyFill="0" applyBorder="0" applyAlignment="0" applyProtection="0"/>
    <xf numFmtId="0" fontId="50" fillId="21" borderId="0" applyNumberFormat="0" applyFont="0" applyBorder="0" applyAlignment="0" applyProtection="0"/>
    <xf numFmtId="0" fontId="50" fillId="3" borderId="0" applyNumberFormat="0" applyFont="0" applyBorder="0" applyAlignment="0" applyProtection="0"/>
    <xf numFmtId="0" fontId="50" fillId="0" borderId="63" applyNumberFormat="0" applyFont="0" applyAlignment="0" applyProtection="0"/>
    <xf numFmtId="0" fontId="50" fillId="0" borderId="69" applyNumberFormat="0" applyFont="0" applyAlignment="0" applyProtection="0"/>
    <xf numFmtId="0" fontId="50" fillId="10" borderId="0" applyNumberFormat="0" applyFont="0" applyBorder="0" applyAlignment="0" applyProtection="0"/>
    <xf numFmtId="0" fontId="50" fillId="0" borderId="0" applyFont="0" applyFill="0" applyBorder="0" applyAlignment="0" applyProtection="0"/>
    <xf numFmtId="49" fontId="157" fillId="0" borderId="0">
      <alignment horizontal="right"/>
    </xf>
    <xf numFmtId="195" fontId="52" fillId="73" borderId="0">
      <alignment horizontal="center" vertical="top"/>
    </xf>
    <xf numFmtId="0" fontId="90" fillId="0" borderId="0"/>
    <xf numFmtId="38" fontId="48" fillId="83" borderId="0"/>
    <xf numFmtId="38" fontId="162" fillId="0" borderId="0" applyNumberFormat="0" applyFill="0" applyBorder="0" applyAlignment="0" applyProtection="0"/>
    <xf numFmtId="2" fontId="193" fillId="0" borderId="0"/>
    <xf numFmtId="38" fontId="194" fillId="84" borderId="0">
      <alignment horizontal="center"/>
    </xf>
    <xf numFmtId="40" fontId="9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39" fontId="48" fillId="0" borderId="0"/>
    <xf numFmtId="0" fontId="48" fillId="23" borderId="7" applyNumberFormat="0" applyFont="0" applyAlignment="0" applyProtection="0"/>
    <xf numFmtId="165" fontId="90" fillId="0" borderId="0"/>
    <xf numFmtId="183" fontId="48" fillId="0" borderId="0">
      <alignment horizontal="center"/>
    </xf>
    <xf numFmtId="0" fontId="90" fillId="0" borderId="0" applyNumberFormat="0" applyFont="0" applyFill="0" applyBorder="0" applyAlignment="0" applyProtection="0">
      <alignment horizontal="left"/>
    </xf>
    <xf numFmtId="15" fontId="90" fillId="0" borderId="0" applyFont="0" applyFill="0" applyBorder="0" applyAlignment="0" applyProtection="0"/>
    <xf numFmtId="4" fontId="90" fillId="0" borderId="0" applyFont="0" applyFill="0" applyBorder="0" applyAlignment="0" applyProtection="0"/>
    <xf numFmtId="0" fontId="171" fillId="0" borderId="57">
      <alignment horizontal="center"/>
    </xf>
    <xf numFmtId="3" fontId="90" fillId="0" borderId="0" applyFont="0" applyFill="0" applyBorder="0" applyAlignment="0" applyProtection="0"/>
    <xf numFmtId="0" fontId="90" fillId="87" borderId="0" applyNumberFormat="0" applyFont="0" applyBorder="0" applyAlignment="0" applyProtection="0"/>
    <xf numFmtId="4" fontId="186" fillId="91" borderId="0" applyNumberFormat="0" applyProtection="0">
      <alignment horizontal="left" vertical="center" indent="1"/>
    </xf>
    <xf numFmtId="4" fontId="209" fillId="0" borderId="0" applyNumberFormat="0" applyProtection="0">
      <alignment horizontal="left" vertical="center" indent="1"/>
    </xf>
    <xf numFmtId="38" fontId="212" fillId="0" borderId="0"/>
    <xf numFmtId="49" fontId="50" fillId="0" borderId="0" applyFont="0" applyFill="0" applyBorder="0" applyAlignment="0" applyProtection="0"/>
    <xf numFmtId="2" fontId="214" fillId="0" borderId="0">
      <protection locked="0"/>
    </xf>
    <xf numFmtId="0" fontId="48" fillId="0" borderId="0"/>
    <xf numFmtId="0" fontId="48" fillId="0" borderId="0"/>
    <xf numFmtId="0" fontId="64" fillId="7" borderId="1" applyNumberFormat="0" applyAlignment="0" applyProtection="0"/>
    <xf numFmtId="0" fontId="48" fillId="0" borderId="0" applyFont="0" applyFill="0" applyBorder="0" applyAlignment="0" applyProtection="0"/>
    <xf numFmtId="0" fontId="48" fillId="0" borderId="0" applyFont="0" applyFill="0" applyBorder="0" applyAlignment="0" applyProtection="0"/>
    <xf numFmtId="0" fontId="64" fillId="7" borderId="1" applyNumberFormat="0" applyAlignment="0" applyProtection="0"/>
    <xf numFmtId="0" fontId="48" fillId="0" borderId="0"/>
    <xf numFmtId="0" fontId="48" fillId="0" borderId="0"/>
    <xf numFmtId="0" fontId="48" fillId="0" borderId="0" applyFont="0" applyFill="0" applyBorder="0" applyAlignment="0" applyProtection="0"/>
    <xf numFmtId="0" fontId="64" fillId="7" borderId="1" applyNumberFormat="0" applyAlignment="0" applyProtection="0"/>
    <xf numFmtId="0" fontId="48" fillId="0" borderId="0"/>
    <xf numFmtId="0" fontId="48" fillId="0" borderId="0"/>
    <xf numFmtId="0" fontId="48" fillId="0" borderId="0" applyFont="0" applyFill="0" applyBorder="0" applyAlignment="0" applyProtection="0"/>
    <xf numFmtId="0" fontId="64" fillId="7" borderId="1" applyNumberFormat="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170" fontId="48" fillId="0" borderId="0">
      <alignment horizontal="left" wrapText="1"/>
    </xf>
    <xf numFmtId="0" fontId="48" fillId="0" borderId="0"/>
    <xf numFmtId="0" fontId="48" fillId="0" borderId="0"/>
    <xf numFmtId="0" fontId="48" fillId="0" borderId="0"/>
    <xf numFmtId="9" fontId="230" fillId="0" borderId="0" applyNumberFormat="0" applyFont="0" applyFill="0" applyBorder="0" applyAlignment="0" applyProtection="0"/>
    <xf numFmtId="184" fontId="48" fillId="0" borderId="0" applyBorder="0" applyAlignment="0"/>
    <xf numFmtId="37" fontId="48" fillId="0" borderId="0"/>
    <xf numFmtId="0" fontId="52" fillId="73" borderId="0" applyNumberFormat="0" applyFont="0" applyAlignment="0" applyProtection="0">
      <protection locked="0"/>
    </xf>
    <xf numFmtId="38" fontId="48" fillId="74" borderId="10">
      <alignment vertical="top"/>
    </xf>
    <xf numFmtId="185" fontId="48" fillId="0" borderId="0" applyFont="0" applyFill="0" applyBorder="0" applyAlignment="0" applyProtection="0">
      <alignment wrapText="1"/>
    </xf>
    <xf numFmtId="10" fontId="90" fillId="0" borderId="0" applyNumberFormat="0" applyBorder="0"/>
    <xf numFmtId="1" fontId="180" fillId="0" borderId="0">
      <alignment horizontal="center" vertical="center" wrapText="1"/>
    </xf>
    <xf numFmtId="17" fontId="51" fillId="0" borderId="0"/>
    <xf numFmtId="188" fontId="171" fillId="0" borderId="0"/>
    <xf numFmtId="189" fontId="48" fillId="0" borderId="0" applyFont="0" applyFill="0" applyBorder="0" applyAlignment="0" applyProtection="0"/>
    <xf numFmtId="0" fontId="50" fillId="21" borderId="0" applyNumberFormat="0" applyFont="0" applyBorder="0" applyAlignment="0" applyProtection="0"/>
    <xf numFmtId="0" fontId="50" fillId="3" borderId="0" applyNumberFormat="0" applyFont="0" applyBorder="0" applyAlignment="0" applyProtection="0"/>
    <xf numFmtId="0" fontId="50" fillId="0" borderId="63" applyNumberFormat="0" applyFont="0" applyAlignment="0" applyProtection="0"/>
    <xf numFmtId="0" fontId="50" fillId="0" borderId="69" applyNumberFormat="0" applyFont="0" applyAlignment="0" applyProtection="0"/>
    <xf numFmtId="0" fontId="50" fillId="10" borderId="0" applyNumberFormat="0" applyFont="0" applyBorder="0" applyAlignment="0" applyProtection="0"/>
    <xf numFmtId="0" fontId="50" fillId="0" borderId="0" applyFont="0" applyFill="0" applyBorder="0" applyAlignment="0" applyProtection="0"/>
    <xf numFmtId="49" fontId="157" fillId="0" borderId="0">
      <alignment horizontal="right"/>
    </xf>
    <xf numFmtId="195" fontId="52" fillId="73" borderId="0">
      <alignment horizontal="center" vertical="top"/>
    </xf>
    <xf numFmtId="0" fontId="90" fillId="0" borderId="0"/>
    <xf numFmtId="38" fontId="48" fillId="83" borderId="0"/>
    <xf numFmtId="38" fontId="162" fillId="0" borderId="0" applyNumberFormat="0" applyFill="0" applyBorder="0" applyAlignment="0" applyProtection="0"/>
    <xf numFmtId="2" fontId="193" fillId="0" borderId="0"/>
    <xf numFmtId="38" fontId="194" fillId="84" borderId="0">
      <alignment horizontal="center"/>
    </xf>
    <xf numFmtId="40" fontId="9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39" fontId="48" fillId="0" borderId="0"/>
    <xf numFmtId="0" fontId="48" fillId="23" borderId="7" applyNumberFormat="0" applyFont="0" applyAlignment="0" applyProtection="0"/>
    <xf numFmtId="165" fontId="90" fillId="0" borderId="0"/>
    <xf numFmtId="183" fontId="48" fillId="0" borderId="0">
      <alignment horizontal="center"/>
    </xf>
    <xf numFmtId="0" fontId="90" fillId="0" borderId="0" applyNumberFormat="0" applyFont="0" applyFill="0" applyBorder="0" applyAlignment="0" applyProtection="0">
      <alignment horizontal="left"/>
    </xf>
    <xf numFmtId="15" fontId="90" fillId="0" borderId="0" applyFont="0" applyFill="0" applyBorder="0" applyAlignment="0" applyProtection="0"/>
    <xf numFmtId="4" fontId="90" fillId="0" borderId="0" applyFont="0" applyFill="0" applyBorder="0" applyAlignment="0" applyProtection="0"/>
    <xf numFmtId="0" fontId="171" fillId="0" borderId="57">
      <alignment horizontal="center"/>
    </xf>
    <xf numFmtId="3" fontId="90" fillId="0" borderId="0" applyFont="0" applyFill="0" applyBorder="0" applyAlignment="0" applyProtection="0"/>
    <xf numFmtId="0" fontId="90" fillId="87" borderId="0" applyNumberFormat="0" applyFont="0" applyBorder="0" applyAlignment="0" applyProtection="0"/>
    <xf numFmtId="4" fontId="186" fillId="91" borderId="0" applyNumberFormat="0" applyProtection="0">
      <alignment horizontal="left" vertical="center" indent="1"/>
    </xf>
    <xf numFmtId="4" fontId="209" fillId="0" borderId="0" applyNumberFormat="0" applyProtection="0">
      <alignment horizontal="left" vertical="center" indent="1"/>
    </xf>
    <xf numFmtId="38" fontId="212" fillId="0" borderId="0"/>
    <xf numFmtId="49" fontId="50" fillId="0" borderId="0" applyFont="0" applyFill="0" applyBorder="0" applyAlignment="0" applyProtection="0"/>
    <xf numFmtId="2" fontId="214" fillId="0" borderId="0">
      <protection locked="0"/>
    </xf>
    <xf numFmtId="0" fontId="48" fillId="0" borderId="0"/>
    <xf numFmtId="0" fontId="7" fillId="0" borderId="0"/>
    <xf numFmtId="0" fontId="48" fillId="0" borderId="0"/>
    <xf numFmtId="0" fontId="7" fillId="0" borderId="0"/>
    <xf numFmtId="0" fontId="61" fillId="0" borderId="3" applyNumberFormat="0" applyFill="0" applyAlignment="0" applyProtection="0"/>
    <xf numFmtId="0" fontId="62" fillId="0" borderId="4" applyNumberFormat="0" applyFill="0" applyAlignment="0" applyProtection="0"/>
    <xf numFmtId="0" fontId="64" fillId="7" borderId="1" applyNumberFormat="0" applyAlignment="0" applyProtection="0"/>
    <xf numFmtId="0" fontId="69" fillId="0" borderId="9" applyNumberFormat="0" applyFill="0" applyAlignment="0" applyProtection="0"/>
    <xf numFmtId="0" fontId="7" fillId="0" borderId="0"/>
    <xf numFmtId="0" fontId="7" fillId="0" borderId="0"/>
    <xf numFmtId="0" fontId="7" fillId="0" borderId="0"/>
    <xf numFmtId="9" fontId="7"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37" fontId="48" fillId="0" borderId="0"/>
    <xf numFmtId="0" fontId="48" fillId="0" borderId="0"/>
    <xf numFmtId="0" fontId="231" fillId="0" borderId="0"/>
    <xf numFmtId="43" fontId="144" fillId="0" borderId="0" applyFont="0" applyFill="0" applyBorder="0" applyAlignment="0" applyProtection="0"/>
    <xf numFmtId="0" fontId="6" fillId="0" borderId="0"/>
    <xf numFmtId="0" fontId="6" fillId="0" borderId="0"/>
    <xf numFmtId="9" fontId="144" fillId="0" borderId="0" applyFont="0" applyFill="0" applyBorder="0" applyAlignment="0" applyProtection="0"/>
    <xf numFmtId="0" fontId="234" fillId="0" borderId="0"/>
    <xf numFmtId="43" fontId="144" fillId="0" borderId="0" applyFont="0" applyFill="0" applyBorder="0" applyAlignment="0" applyProtection="0"/>
    <xf numFmtId="0" fontId="5" fillId="0" borderId="0"/>
    <xf numFmtId="43" fontId="144" fillId="0" borderId="0" applyFont="0" applyFill="0" applyBorder="0" applyAlignment="0" applyProtection="0"/>
    <xf numFmtId="0" fontId="234" fillId="0" borderId="0"/>
    <xf numFmtId="0" fontId="5" fillId="0" borderId="0"/>
    <xf numFmtId="9" fontId="144" fillId="0" borderId="0" applyFont="0" applyFill="0" applyBorder="0" applyAlignment="0" applyProtection="0"/>
    <xf numFmtId="43" fontId="144" fillId="0" borderId="0" applyFont="0" applyFill="0" applyBorder="0" applyAlignment="0" applyProtection="0"/>
    <xf numFmtId="0" fontId="234" fillId="0" borderId="0"/>
    <xf numFmtId="9" fontId="144" fillId="0" borderId="0" applyFont="0" applyFill="0" applyBorder="0" applyAlignment="0" applyProtection="0"/>
    <xf numFmtId="43" fontId="144" fillId="0" borderId="0" applyFont="0" applyFill="0" applyBorder="0" applyAlignment="0" applyProtection="0"/>
    <xf numFmtId="0" fontId="234" fillId="0" borderId="0"/>
    <xf numFmtId="9" fontId="144" fillId="0" borderId="0" applyFont="0" applyFill="0" applyBorder="0" applyAlignment="0" applyProtection="0"/>
    <xf numFmtId="43" fontId="144" fillId="0" borderId="0" applyFont="0" applyFill="0" applyBorder="0" applyAlignment="0" applyProtection="0"/>
    <xf numFmtId="0" fontId="234" fillId="0" borderId="0"/>
    <xf numFmtId="9" fontId="144" fillId="0" borderId="0" applyFont="0" applyFill="0" applyBorder="0" applyAlignment="0" applyProtection="0"/>
    <xf numFmtId="43" fontId="144" fillId="0" borderId="0" applyFont="0" applyFill="0" applyBorder="0" applyAlignment="0" applyProtection="0"/>
    <xf numFmtId="0" fontId="234" fillId="0" borderId="0"/>
    <xf numFmtId="9" fontId="144" fillId="0" borderId="0" applyFont="0" applyFill="0" applyBorder="0" applyAlignment="0" applyProtection="0"/>
    <xf numFmtId="9" fontId="144" fillId="0" borderId="0" applyFont="0" applyFill="0" applyBorder="0" applyAlignment="0" applyProtection="0"/>
    <xf numFmtId="0" fontId="236" fillId="0" borderId="0"/>
    <xf numFmtId="43" fontId="144" fillId="0" borderId="0" applyFont="0" applyFill="0" applyBorder="0" applyAlignment="0" applyProtection="0"/>
    <xf numFmtId="0" fontId="4" fillId="0" borderId="0"/>
    <xf numFmtId="43" fontId="144" fillId="0" borderId="0" applyFont="0" applyFill="0" applyBorder="0" applyAlignment="0" applyProtection="0"/>
    <xf numFmtId="43" fontId="144" fillId="0" borderId="0" applyFont="0" applyFill="0" applyBorder="0" applyAlignment="0" applyProtection="0"/>
    <xf numFmtId="0" fontId="236" fillId="0" borderId="0"/>
    <xf numFmtId="0" fontId="4" fillId="0" borderId="0"/>
    <xf numFmtId="9" fontId="144" fillId="0" borderId="0" applyFont="0" applyFill="0" applyBorder="0" applyAlignment="0" applyProtection="0"/>
    <xf numFmtId="9" fontId="138" fillId="0" borderId="0" applyFont="0" applyFill="0" applyBorder="0" applyAlignment="0" applyProtection="0"/>
    <xf numFmtId="0" fontId="4" fillId="0" borderId="0"/>
    <xf numFmtId="43" fontId="144" fillId="0" borderId="0" applyFont="0" applyFill="0" applyBorder="0" applyAlignment="0" applyProtection="0"/>
    <xf numFmtId="43" fontId="144" fillId="0" borderId="0" applyFont="0" applyFill="0" applyBorder="0" applyAlignment="0" applyProtection="0"/>
    <xf numFmtId="9" fontId="144" fillId="0" borderId="0" applyFont="0" applyFill="0" applyBorder="0" applyAlignment="0" applyProtection="0"/>
    <xf numFmtId="0" fontId="236" fillId="0" borderId="0"/>
    <xf numFmtId="9" fontId="144" fillId="0" borderId="0" applyFont="0" applyFill="0" applyBorder="0" applyAlignment="0" applyProtection="0"/>
    <xf numFmtId="0" fontId="236" fillId="0" borderId="0"/>
    <xf numFmtId="9" fontId="144" fillId="0" borderId="0" applyFont="0" applyFill="0" applyBorder="0" applyAlignment="0" applyProtection="0"/>
    <xf numFmtId="0" fontId="236" fillId="0" borderId="0"/>
    <xf numFmtId="9" fontId="144" fillId="0" borderId="0" applyFont="0" applyFill="0" applyBorder="0" applyAlignment="0" applyProtection="0"/>
    <xf numFmtId="0" fontId="138" fillId="0" borderId="0"/>
    <xf numFmtId="43" fontId="144" fillId="0" borderId="0" applyFont="0" applyFill="0" applyBorder="0" applyAlignment="0" applyProtection="0"/>
    <xf numFmtId="0" fontId="3" fillId="0" borderId="0"/>
    <xf numFmtId="0" fontId="3" fillId="0" borderId="0"/>
    <xf numFmtId="9" fontId="144" fillId="0" borderId="0" applyFont="0" applyFill="0" applyBorder="0" applyAlignment="0" applyProtection="0"/>
    <xf numFmtId="0" fontId="3" fillId="0" borderId="0"/>
    <xf numFmtId="0" fontId="138" fillId="0" borderId="0"/>
    <xf numFmtId="43" fontId="144" fillId="0" borderId="0" applyFont="0" applyFill="0" applyBorder="0" applyAlignment="0" applyProtection="0"/>
    <xf numFmtId="0" fontId="2" fillId="0" borderId="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0" fontId="2" fillId="0" borderId="0"/>
    <xf numFmtId="9" fontId="144" fillId="0" borderId="0" applyFont="0" applyFill="0" applyBorder="0" applyAlignment="0" applyProtection="0"/>
    <xf numFmtId="0" fontId="138" fillId="0" borderId="0"/>
    <xf numFmtId="0" fontId="2" fillId="0" borderId="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9" fontId="144" fillId="0" borderId="0" applyFont="0" applyFill="0" applyBorder="0" applyAlignment="0" applyProtection="0"/>
    <xf numFmtId="0" fontId="138" fillId="0" borderId="0"/>
    <xf numFmtId="9" fontId="144" fillId="0" borderId="0" applyFont="0" applyFill="0" applyBorder="0" applyAlignment="0" applyProtection="0"/>
    <xf numFmtId="0" fontId="138" fillId="0" borderId="0"/>
    <xf numFmtId="9" fontId="144" fillId="0" borderId="0" applyFont="0" applyFill="0" applyBorder="0" applyAlignment="0" applyProtection="0"/>
    <xf numFmtId="0" fontId="138" fillId="0" borderId="0"/>
    <xf numFmtId="9" fontId="144" fillId="0" borderId="0" applyFont="0" applyFill="0" applyBorder="0" applyAlignment="0" applyProtection="0"/>
    <xf numFmtId="0" fontId="138" fillId="0" borderId="0"/>
    <xf numFmtId="9" fontId="144" fillId="0" borderId="0" applyFont="0" applyFill="0" applyBorder="0" applyAlignment="0" applyProtection="0"/>
    <xf numFmtId="0" fontId="138" fillId="0" borderId="0"/>
    <xf numFmtId="9" fontId="144" fillId="0" borderId="0" applyFont="0" applyFill="0" applyBorder="0" applyAlignment="0" applyProtection="0"/>
  </cellStyleXfs>
  <cellXfs count="502">
    <xf numFmtId="0" fontId="0" fillId="0" borderId="0" xfId="0"/>
    <xf numFmtId="0" fontId="0" fillId="0" borderId="0" xfId="0" applyBorder="1"/>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52" fillId="0" borderId="0" xfId="0" applyFont="1"/>
    <xf numFmtId="0" fontId="52" fillId="0" borderId="10" xfId="0" applyFont="1" applyBorder="1"/>
    <xf numFmtId="0" fontId="0" fillId="0" borderId="10" xfId="0" applyBorder="1" applyAlignment="1">
      <alignment horizontal="center"/>
    </xf>
    <xf numFmtId="0" fontId="52" fillId="0" borderId="11" xfId="0" applyFont="1" applyBorder="1" applyAlignment="1">
      <alignment horizontal="center"/>
    </xf>
    <xf numFmtId="0" fontId="52" fillId="0" borderId="10" xfId="0" applyFont="1" applyBorder="1" applyAlignment="1">
      <alignment horizontal="center"/>
    </xf>
    <xf numFmtId="0" fontId="52" fillId="0" borderId="12" xfId="0" applyFont="1" applyBorder="1" applyAlignment="1">
      <alignment horizontal="center"/>
    </xf>
    <xf numFmtId="0" fontId="0" fillId="0" borderId="13" xfId="0" applyBorder="1"/>
    <xf numFmtId="0" fontId="0" fillId="0" borderId="13"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52" fillId="0" borderId="18" xfId="0" applyFont="1" applyBorder="1"/>
    <xf numFmtId="0" fontId="0" fillId="0" borderId="19" xfId="0" applyBorder="1"/>
    <xf numFmtId="0" fontId="0" fillId="0" borderId="13" xfId="0" applyFill="1" applyBorder="1"/>
    <xf numFmtId="0" fontId="0" fillId="0" borderId="11" xfId="0" applyBorder="1" applyAlignment="1">
      <alignment horizontal="center"/>
    </xf>
    <xf numFmtId="0" fontId="0" fillId="0" borderId="18" xfId="0" applyBorder="1" applyAlignment="1">
      <alignment horizontal="center"/>
    </xf>
    <xf numFmtId="0" fontId="0" fillId="0" borderId="20" xfId="0" applyBorder="1"/>
    <xf numFmtId="0" fontId="0" fillId="0" borderId="21" xfId="0" applyBorder="1"/>
    <xf numFmtId="9" fontId="0" fillId="0" borderId="0" xfId="0" applyNumberFormat="1" applyBorder="1" applyAlignment="1">
      <alignment horizontal="center"/>
    </xf>
    <xf numFmtId="0" fontId="0" fillId="0" borderId="22" xfId="0" applyBorder="1"/>
    <xf numFmtId="0" fontId="0" fillId="0" borderId="22" xfId="0" applyBorder="1" applyAlignment="1">
      <alignment horizontal="center"/>
    </xf>
    <xf numFmtId="0" fontId="0" fillId="0" borderId="14" xfId="0" applyFill="1" applyBorder="1"/>
    <xf numFmtId="0" fontId="0" fillId="0" borderId="23" xfId="0" applyBorder="1"/>
    <xf numFmtId="0" fontId="52" fillId="0" borderId="0" xfId="0" applyFont="1" applyAlignment="1">
      <alignment horizontal="center"/>
    </xf>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48" fillId="0" borderId="0" xfId="0" applyNumberFormat="1" applyFont="1" applyAlignment="1">
      <alignment horizontal="left"/>
    </xf>
    <xf numFmtId="15" fontId="52"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74" fillId="0" borderId="0" xfId="46" applyFont="1">
      <alignment vertical="center"/>
    </xf>
    <xf numFmtId="0" fontId="51" fillId="0" borderId="0" xfId="46" applyFont="1">
      <alignment vertical="center"/>
    </xf>
    <xf numFmtId="3" fontId="51" fillId="0" borderId="0" xfId="46" applyNumberFormat="1" applyFont="1">
      <alignment vertical="center"/>
    </xf>
    <xf numFmtId="0" fontId="75" fillId="0" borderId="0" xfId="46" applyFont="1" applyFill="1">
      <alignment vertical="center"/>
    </xf>
    <xf numFmtId="0" fontId="50" fillId="0" borderId="0" xfId="46" applyFont="1" applyBorder="1">
      <alignment vertical="center"/>
    </xf>
    <xf numFmtId="0" fontId="50" fillId="0" borderId="0" xfId="46" applyFont="1">
      <alignment vertical="center"/>
    </xf>
    <xf numFmtId="2" fontId="50" fillId="0" borderId="0" xfId="46" applyNumberFormat="1" applyFont="1" applyBorder="1" applyAlignment="1">
      <alignment horizontal="center"/>
    </xf>
    <xf numFmtId="0" fontId="51" fillId="0" borderId="0" xfId="46" applyFont="1" applyAlignment="1">
      <alignment horizontal="center" vertical="center"/>
    </xf>
    <xf numFmtId="0" fontId="50" fillId="0" borderId="0" xfId="46" applyFont="1" applyAlignment="1">
      <alignment horizontal="center" vertical="center" wrapText="1"/>
    </xf>
    <xf numFmtId="0" fontId="51" fillId="0" borderId="0" xfId="46" applyFont="1" applyAlignment="1">
      <alignment vertical="center"/>
    </xf>
    <xf numFmtId="0" fontId="49" fillId="0" borderId="0" xfId="46" applyFont="1">
      <alignment vertical="center"/>
    </xf>
    <xf numFmtId="0" fontId="49" fillId="0" borderId="0" xfId="46" applyFont="1" applyAlignment="1">
      <alignment horizontal="center" vertical="center"/>
    </xf>
    <xf numFmtId="0" fontId="49" fillId="0" borderId="0" xfId="46" applyFont="1" applyAlignment="1">
      <alignment horizontal="center" vertical="center" wrapText="1"/>
    </xf>
    <xf numFmtId="0" fontId="51" fillId="0" borderId="0" xfId="46" applyFont="1" applyAlignment="1">
      <alignment horizontal="center" vertical="center" wrapText="1"/>
    </xf>
    <xf numFmtId="0" fontId="76" fillId="0" borderId="0" xfId="46" applyFont="1">
      <alignment vertical="center"/>
    </xf>
    <xf numFmtId="0" fontId="73" fillId="0" borderId="0" xfId="46" applyFont="1">
      <alignment vertical="center"/>
    </xf>
    <xf numFmtId="0" fontId="73" fillId="0" borderId="0" xfId="46" applyFont="1" applyAlignment="1">
      <alignment horizontal="center"/>
    </xf>
    <xf numFmtId="0" fontId="50" fillId="0" borderId="0" xfId="46" applyFont="1" applyFill="1" applyAlignment="1">
      <alignment vertical="center"/>
    </xf>
    <xf numFmtId="0" fontId="79" fillId="0" borderId="0" xfId="46" applyFont="1">
      <alignment vertical="center"/>
    </xf>
    <xf numFmtId="1" fontId="79" fillId="0" borderId="0" xfId="46" applyNumberFormat="1" applyFont="1">
      <alignment vertical="center"/>
    </xf>
    <xf numFmtId="3" fontId="76" fillId="0" borderId="0" xfId="46" applyNumberFormat="1" applyFont="1" applyBorder="1" applyAlignment="1">
      <alignment horizontal="center" vertical="center"/>
    </xf>
    <xf numFmtId="3" fontId="50" fillId="0" borderId="0" xfId="46" applyNumberFormat="1" applyFont="1" applyAlignment="1">
      <alignment horizontal="center" vertical="center"/>
    </xf>
    <xf numFmtId="0" fontId="80" fillId="0" borderId="0" xfId="0" applyFont="1"/>
    <xf numFmtId="0" fontId="0" fillId="0" borderId="0" xfId="0" applyBorder="1" applyAlignment="1">
      <alignment wrapText="1"/>
    </xf>
    <xf numFmtId="0" fontId="0" fillId="0" borderId="0" xfId="0" applyAlignment="1">
      <alignment wrapText="1"/>
    </xf>
    <xf numFmtId="0" fontId="81" fillId="0" borderId="0" xfId="0" applyFont="1" applyAlignment="1"/>
    <xf numFmtId="0" fontId="84" fillId="0" borderId="0" xfId="46" applyFont="1">
      <alignment vertical="center"/>
    </xf>
    <xf numFmtId="3" fontId="51" fillId="0" borderId="0" xfId="46" applyNumberFormat="1" applyFont="1" applyAlignment="1">
      <alignment horizontal="center" vertical="center"/>
    </xf>
    <xf numFmtId="17" fontId="48" fillId="0" borderId="0" xfId="41" applyNumberFormat="1" applyFont="1" applyFill="1" applyBorder="1" applyAlignment="1"/>
    <xf numFmtId="0" fontId="48" fillId="0" borderId="0" xfId="41" applyFont="1" applyFill="1" applyBorder="1" applyAlignment="1"/>
    <xf numFmtId="0" fontId="48" fillId="0" borderId="0" xfId="0" applyFont="1" applyFill="1" applyAlignment="1"/>
    <xf numFmtId="0" fontId="86" fillId="0" borderId="0" xfId="0" applyFont="1" applyFill="1" applyAlignment="1"/>
    <xf numFmtId="0" fontId="86" fillId="0" borderId="0" xfId="0" applyFont="1" applyAlignment="1"/>
    <xf numFmtId="2" fontId="87" fillId="0" borderId="0" xfId="0" applyNumberFormat="1" applyFont="1"/>
    <xf numFmtId="0" fontId="86" fillId="0" borderId="0" xfId="46">
      <alignment vertical="center"/>
    </xf>
    <xf numFmtId="0" fontId="73" fillId="0" borderId="0" xfId="46" applyFont="1" applyBorder="1">
      <alignment vertical="center"/>
    </xf>
    <xf numFmtId="0" fontId="0" fillId="0" borderId="0" xfId="0"/>
    <xf numFmtId="0" fontId="91" fillId="0" borderId="0" xfId="46" applyFont="1">
      <alignment vertical="center"/>
    </xf>
    <xf numFmtId="3" fontId="91" fillId="0" borderId="0" xfId="46" applyNumberFormat="1" applyFont="1">
      <alignment vertical="center"/>
    </xf>
    <xf numFmtId="1" fontId="48" fillId="0" borderId="0" xfId="0" applyNumberFormat="1" applyFont="1" applyBorder="1" applyAlignment="1">
      <alignment horizontal="center"/>
    </xf>
    <xf numFmtId="0" fontId="93" fillId="0" borderId="0" xfId="0" applyFont="1" applyBorder="1"/>
    <xf numFmtId="1" fontId="0" fillId="0" borderId="0" xfId="0" applyNumberFormat="1" applyBorder="1" applyAlignment="1">
      <alignment horizontal="center"/>
    </xf>
    <xf numFmtId="0" fontId="52" fillId="0" borderId="0" xfId="0" applyFont="1" applyBorder="1" applyAlignment="1"/>
    <xf numFmtId="0" fontId="52" fillId="0" borderId="0" xfId="0" applyFont="1" applyBorder="1" applyAlignment="1">
      <alignment horizontal="center"/>
    </xf>
    <xf numFmtId="1" fontId="48" fillId="0" borderId="0" xfId="41" applyNumberFormat="1" applyFont="1" applyBorder="1" applyAlignment="1">
      <alignment horizontal="center"/>
    </xf>
    <xf numFmtId="1" fontId="95" fillId="0" borderId="0" xfId="0" applyNumberFormat="1" applyFont="1" applyBorder="1" applyAlignment="1">
      <alignment horizontal="center"/>
    </xf>
    <xf numFmtId="1" fontId="92" fillId="0" borderId="0" xfId="0" applyNumberFormat="1" applyFont="1" applyBorder="1" applyAlignment="1">
      <alignment horizontal="center"/>
    </xf>
    <xf numFmtId="0" fontId="52" fillId="0" borderId="0" xfId="0" applyFont="1" applyFill="1" applyBorder="1" applyAlignment="1"/>
    <xf numFmtId="1" fontId="0" fillId="0" borderId="0" xfId="0" applyNumberFormat="1" applyBorder="1"/>
    <xf numFmtId="0" fontId="79" fillId="0" borderId="0" xfId="46" applyFont="1" applyBorder="1">
      <alignment vertical="center"/>
    </xf>
    <xf numFmtId="1" fontId="94" fillId="0" borderId="0" xfId="0" applyNumberFormat="1" applyFont="1" applyBorder="1" applyAlignment="1">
      <alignment horizontal="center"/>
    </xf>
    <xf numFmtId="0" fontId="0" fillId="0" borderId="0" xfId="0"/>
    <xf numFmtId="3" fontId="96" fillId="0" borderId="10" xfId="46" quotePrefix="1" applyNumberFormat="1" applyFont="1" applyBorder="1" applyAlignment="1">
      <alignment horizontal="center" vertical="center"/>
    </xf>
    <xf numFmtId="38" fontId="96" fillId="0" borderId="10" xfId="0" applyNumberFormat="1" applyFont="1" applyBorder="1" applyAlignment="1">
      <alignment horizontal="center" vertical="center"/>
    </xf>
    <xf numFmtId="3" fontId="96" fillId="0" borderId="10" xfId="0" applyNumberFormat="1" applyFont="1" applyBorder="1" applyAlignment="1">
      <alignment horizontal="center" vertical="center"/>
    </xf>
    <xf numFmtId="3" fontId="96" fillId="0" borderId="10" xfId="46" quotePrefix="1" applyNumberFormat="1" applyFont="1" applyFill="1" applyBorder="1" applyAlignment="1">
      <alignment horizontal="center" vertical="center"/>
    </xf>
    <xf numFmtId="3" fontId="96" fillId="24" borderId="10" xfId="46" quotePrefix="1" applyNumberFormat="1" applyFont="1" applyFill="1" applyBorder="1" applyAlignment="1">
      <alignment horizontal="center" vertical="center"/>
    </xf>
    <xf numFmtId="3" fontId="117" fillId="0" borderId="0" xfId="46" applyNumberFormat="1" applyFont="1" applyAlignment="1">
      <alignment horizontal="center" vertical="center"/>
    </xf>
    <xf numFmtId="3" fontId="114" fillId="0" borderId="0" xfId="46" applyNumberFormat="1" applyFont="1" applyAlignment="1">
      <alignment horizontal="center" vertical="center"/>
    </xf>
    <xf numFmtId="3" fontId="118" fillId="0" borderId="0" xfId="46" applyNumberFormat="1" applyFont="1" applyBorder="1" applyAlignment="1">
      <alignment horizontal="center" vertical="center"/>
    </xf>
    <xf numFmtId="3" fontId="116" fillId="57" borderId="10" xfId="46" quotePrefix="1" applyNumberFormat="1" applyFont="1" applyFill="1" applyBorder="1" applyAlignment="1">
      <alignment horizontal="center" vertical="center"/>
    </xf>
    <xf numFmtId="3" fontId="115" fillId="0" borderId="0" xfId="46" applyNumberFormat="1" applyFont="1">
      <alignment vertical="center"/>
    </xf>
    <xf numFmtId="0" fontId="96" fillId="0" borderId="10" xfId="46" quotePrefix="1" applyFont="1" applyBorder="1" applyAlignment="1">
      <alignment horizontal="center" vertical="center" wrapText="1"/>
    </xf>
    <xf numFmtId="3" fontId="120" fillId="56" borderId="10" xfId="46" applyNumberFormat="1" applyFont="1" applyFill="1" applyBorder="1" applyAlignment="1">
      <alignment horizontal="center" vertical="center" wrapText="1"/>
    </xf>
    <xf numFmtId="3" fontId="120" fillId="56" borderId="10" xfId="46" applyNumberFormat="1" applyFont="1" applyFill="1" applyBorder="1" applyAlignment="1">
      <alignment horizontal="center" vertical="center"/>
    </xf>
    <xf numFmtId="0" fontId="120" fillId="56" borderId="10" xfId="46" applyFont="1" applyFill="1" applyBorder="1" applyAlignment="1">
      <alignment horizontal="center" vertical="center" wrapText="1"/>
    </xf>
    <xf numFmtId="0" fontId="124" fillId="0" borderId="0" xfId="46" applyFont="1" applyAlignment="1">
      <alignment horizontal="center"/>
    </xf>
    <xf numFmtId="0" fontId="96" fillId="0" borderId="10" xfId="46" applyFont="1" applyFill="1" applyBorder="1" applyAlignment="1">
      <alignment horizontal="center" vertical="center"/>
    </xf>
    <xf numFmtId="0" fontId="124" fillId="0" borderId="0" xfId="46" applyFont="1" applyAlignment="1">
      <alignment horizontal="center" vertical="center"/>
    </xf>
    <xf numFmtId="0" fontId="96" fillId="0" borderId="0" xfId="46" applyFont="1" applyFill="1" applyAlignment="1">
      <alignment horizontal="center" vertical="center" wrapText="1"/>
    </xf>
    <xf numFmtId="0" fontId="96" fillId="0" borderId="0" xfId="46" applyFont="1" applyFill="1" applyAlignment="1">
      <alignment horizontal="center" vertical="center"/>
    </xf>
    <xf numFmtId="0" fontId="116" fillId="0" borderId="0" xfId="46" applyFont="1" applyFill="1" applyBorder="1" applyAlignment="1">
      <alignment horizontal="left"/>
    </xf>
    <xf numFmtId="164" fontId="120" fillId="56" borderId="10" xfId="46" applyNumberFormat="1" applyFont="1" applyFill="1" applyBorder="1" applyAlignment="1">
      <alignment horizontal="center" vertical="center"/>
    </xf>
    <xf numFmtId="3" fontId="96" fillId="0" borderId="10" xfId="0" applyNumberFormat="1" applyFont="1" applyBorder="1" applyAlignment="1">
      <alignment horizontal="center"/>
    </xf>
    <xf numFmtId="3" fontId="96" fillId="0" borderId="10" xfId="0" applyNumberFormat="1" applyFont="1" applyFill="1" applyBorder="1" applyAlignment="1">
      <alignment horizontal="center" vertical="center"/>
    </xf>
    <xf numFmtId="0" fontId="124" fillId="0" borderId="0" xfId="46" applyFont="1">
      <alignment vertical="center"/>
    </xf>
    <xf numFmtId="0" fontId="85" fillId="0" borderId="0" xfId="46" applyFont="1">
      <alignment vertical="center"/>
    </xf>
    <xf numFmtId="165" fontId="124" fillId="0" borderId="0" xfId="46" applyNumberFormat="1" applyFont="1">
      <alignment vertical="center"/>
    </xf>
    <xf numFmtId="0" fontId="116" fillId="0" borderId="10" xfId="0" applyFont="1" applyBorder="1" applyAlignment="1">
      <alignment vertical="center"/>
    </xf>
    <xf numFmtId="0" fontId="125" fillId="0" borderId="0" xfId="46" applyFont="1">
      <alignment vertical="center"/>
    </xf>
    <xf numFmtId="0" fontId="116" fillId="57" borderId="10" xfId="46" applyFont="1" applyFill="1" applyBorder="1" applyAlignment="1">
      <alignment horizontal="center" vertical="center"/>
    </xf>
    <xf numFmtId="0" fontId="116" fillId="57" borderId="10" xfId="46" quotePrefix="1" applyFont="1" applyFill="1" applyBorder="1" applyAlignment="1">
      <alignment horizontal="center" vertical="center"/>
    </xf>
    <xf numFmtId="164" fontId="96" fillId="0" borderId="0" xfId="46" quotePrefix="1" applyNumberFormat="1" applyFont="1" applyFill="1" applyBorder="1" applyAlignment="1">
      <alignment horizontal="center" vertical="center"/>
    </xf>
    <xf numFmtId="164" fontId="96" fillId="0" borderId="0" xfId="46" quotePrefix="1" applyNumberFormat="1" applyFont="1" applyFill="1" applyBorder="1" applyAlignment="1">
      <alignment horizontal="left" vertical="center"/>
    </xf>
    <xf numFmtId="0" fontId="96" fillId="0" borderId="0" xfId="0" applyFont="1" applyBorder="1" applyAlignment="1">
      <alignment vertical="center" wrapText="1"/>
    </xf>
    <xf numFmtId="164" fontId="96" fillId="61" borderId="0" xfId="46" quotePrefix="1" applyNumberFormat="1" applyFont="1" applyFill="1" applyBorder="1" applyAlignment="1">
      <alignment horizontal="center" vertical="center"/>
    </xf>
    <xf numFmtId="164" fontId="96" fillId="64" borderId="0" xfId="46" quotePrefix="1" applyNumberFormat="1" applyFont="1" applyFill="1" applyBorder="1" applyAlignment="1">
      <alignment horizontal="center" vertical="center"/>
    </xf>
    <xf numFmtId="164" fontId="96" fillId="65" borderId="0" xfId="46" quotePrefix="1" applyNumberFormat="1" applyFont="1" applyFill="1" applyBorder="1" applyAlignment="1">
      <alignment horizontal="center" vertical="center"/>
    </xf>
    <xf numFmtId="164" fontId="96" fillId="66" borderId="0" xfId="46" quotePrefix="1" applyNumberFormat="1" applyFont="1" applyFill="1" applyBorder="1" applyAlignment="1">
      <alignment horizontal="center" vertical="center"/>
    </xf>
    <xf numFmtId="164" fontId="96" fillId="68" borderId="0" xfId="46" quotePrefix="1" applyNumberFormat="1" applyFont="1" applyFill="1" applyBorder="1" applyAlignment="1">
      <alignment horizontal="center" vertical="center"/>
    </xf>
    <xf numFmtId="0" fontId="123" fillId="56" borderId="0" xfId="46" applyFont="1" applyFill="1" applyBorder="1" applyAlignment="1">
      <alignment vertical="center"/>
    </xf>
    <xf numFmtId="164" fontId="96" fillId="60" borderId="0" xfId="46" quotePrefix="1" applyNumberFormat="1" applyFont="1" applyFill="1" applyBorder="1" applyAlignment="1">
      <alignment horizontal="left" vertical="center"/>
    </xf>
    <xf numFmtId="164" fontId="96" fillId="62" borderId="0" xfId="46" quotePrefix="1" applyNumberFormat="1" applyFont="1" applyFill="1" applyBorder="1" applyAlignment="1">
      <alignment horizontal="left" vertical="center"/>
    </xf>
    <xf numFmtId="164" fontId="96" fillId="63" borderId="0" xfId="46" quotePrefix="1" applyNumberFormat="1" applyFont="1" applyFill="1" applyBorder="1" applyAlignment="1">
      <alignment horizontal="left" vertical="center"/>
    </xf>
    <xf numFmtId="164" fontId="96" fillId="70" borderId="0" xfId="46" quotePrefix="1" applyNumberFormat="1" applyFont="1" applyFill="1" applyBorder="1" applyAlignment="1">
      <alignment horizontal="left" vertical="center"/>
    </xf>
    <xf numFmtId="164" fontId="96" fillId="69" borderId="0" xfId="46" quotePrefix="1" applyNumberFormat="1" applyFont="1" applyFill="1" applyBorder="1" applyAlignment="1">
      <alignment horizontal="left" vertical="center"/>
    </xf>
    <xf numFmtId="164" fontId="96" fillId="67" borderId="0" xfId="46" quotePrefix="1" applyNumberFormat="1" applyFont="1" applyFill="1" applyBorder="1" applyAlignment="1">
      <alignment horizontal="left" vertical="center"/>
    </xf>
    <xf numFmtId="164" fontId="96" fillId="71" borderId="0" xfId="46" quotePrefix="1" applyNumberFormat="1" applyFont="1" applyFill="1" applyBorder="1" applyAlignment="1">
      <alignment horizontal="center" vertical="center"/>
    </xf>
    <xf numFmtId="164" fontId="116" fillId="0" borderId="0" xfId="46" quotePrefix="1" applyNumberFormat="1" applyFont="1" applyFill="1" applyBorder="1" applyAlignment="1">
      <alignment horizontal="left" vertical="center"/>
    </xf>
    <xf numFmtId="164" fontId="131" fillId="60" borderId="0" xfId="46" quotePrefix="1" applyNumberFormat="1" applyFont="1" applyFill="1" applyBorder="1" applyAlignment="1">
      <alignment horizontal="center" vertical="center"/>
    </xf>
    <xf numFmtId="164" fontId="131" fillId="0" borderId="0" xfId="46" quotePrefix="1" applyNumberFormat="1" applyFont="1" applyFill="1" applyBorder="1" applyAlignment="1">
      <alignment horizontal="center" vertical="center"/>
    </xf>
    <xf numFmtId="164" fontId="131" fillId="63" borderId="0" xfId="46" quotePrefix="1" applyNumberFormat="1" applyFont="1" applyFill="1" applyBorder="1" applyAlignment="1">
      <alignment horizontal="center" vertical="center"/>
    </xf>
    <xf numFmtId="164" fontId="131" fillId="70" borderId="0" xfId="46" quotePrefix="1" applyNumberFormat="1" applyFont="1" applyFill="1" applyBorder="1" applyAlignment="1">
      <alignment horizontal="center" vertical="center"/>
    </xf>
    <xf numFmtId="164" fontId="131" fillId="62" borderId="0" xfId="46" quotePrefix="1" applyNumberFormat="1" applyFont="1" applyFill="1" applyBorder="1" applyAlignment="1">
      <alignment horizontal="center" vertical="center"/>
    </xf>
    <xf numFmtId="164" fontId="131" fillId="69" borderId="0" xfId="46" quotePrefix="1" applyNumberFormat="1" applyFont="1" applyFill="1" applyBorder="1" applyAlignment="1">
      <alignment horizontal="center" vertical="center"/>
    </xf>
    <xf numFmtId="164" fontId="96" fillId="24" borderId="0" xfId="46" quotePrefix="1" applyNumberFormat="1" applyFont="1" applyFill="1" applyBorder="1" applyAlignment="1">
      <alignment horizontal="left" vertical="center"/>
    </xf>
    <xf numFmtId="164" fontId="96" fillId="24" borderId="0" xfId="46" quotePrefix="1" applyNumberFormat="1" applyFont="1" applyFill="1" applyBorder="1" applyAlignment="1">
      <alignment horizontal="center" vertical="center"/>
    </xf>
    <xf numFmtId="166" fontId="96" fillId="24" borderId="0" xfId="46" quotePrefix="1" applyNumberFormat="1" applyFont="1" applyFill="1" applyBorder="1" applyAlignment="1">
      <alignment horizontal="center" vertical="center" wrapText="1"/>
    </xf>
    <xf numFmtId="167" fontId="96" fillId="0" borderId="10" xfId="9616" applyNumberFormat="1" applyFont="1" applyBorder="1" applyAlignment="1">
      <alignment horizontal="center" vertical="center"/>
    </xf>
    <xf numFmtId="0" fontId="96" fillId="0" borderId="0" xfId="46" applyFont="1">
      <alignment vertical="center"/>
    </xf>
    <xf numFmtId="0" fontId="125" fillId="0" borderId="0" xfId="46" applyFont="1" applyAlignment="1"/>
    <xf numFmtId="3" fontId="96" fillId="0" borderId="10" xfId="46" applyNumberFormat="1" applyFont="1" applyBorder="1" applyAlignment="1">
      <alignment horizontal="center" vertical="center"/>
    </xf>
    <xf numFmtId="167" fontId="0" fillId="0" borderId="0" xfId="0" applyNumberFormat="1"/>
    <xf numFmtId="0" fontId="89" fillId="0" borderId="0" xfId="0" applyFont="1" applyBorder="1"/>
    <xf numFmtId="0" fontId="48" fillId="0" borderId="0" xfId="0" applyFont="1"/>
    <xf numFmtId="0" fontId="120" fillId="56" borderId="37" xfId="46" applyFont="1" applyFill="1" applyBorder="1" applyAlignment="1">
      <alignment horizontal="center" vertical="center"/>
    </xf>
    <xf numFmtId="0" fontId="120" fillId="56" borderId="38" xfId="46" applyFont="1" applyFill="1" applyBorder="1" applyAlignment="1">
      <alignment horizontal="center" vertical="center"/>
    </xf>
    <xf numFmtId="3" fontId="120" fillId="56" borderId="37" xfId="46" applyNumberFormat="1" applyFont="1" applyFill="1" applyBorder="1" applyAlignment="1">
      <alignment horizontal="center" vertical="center"/>
    </xf>
    <xf numFmtId="3" fontId="120" fillId="56" borderId="38" xfId="46" applyNumberFormat="1" applyFont="1" applyFill="1" applyBorder="1" applyAlignment="1">
      <alignment horizontal="center" vertical="center" wrapText="1"/>
    </xf>
    <xf numFmtId="164" fontId="96" fillId="0" borderId="37" xfId="46" quotePrefix="1" applyNumberFormat="1" applyFont="1" applyBorder="1" applyAlignment="1">
      <alignment horizontal="center" vertical="center"/>
    </xf>
    <xf numFmtId="3" fontId="116" fillId="57" borderId="38" xfId="46" quotePrefix="1" applyNumberFormat="1" applyFont="1" applyFill="1" applyBorder="1" applyAlignment="1">
      <alignment horizontal="center" vertical="center"/>
    </xf>
    <xf numFmtId="164" fontId="116" fillId="57" borderId="44" xfId="46" quotePrefix="1" applyNumberFormat="1" applyFont="1" applyFill="1" applyBorder="1" applyAlignment="1">
      <alignment horizontal="center" vertical="center"/>
    </xf>
    <xf numFmtId="3" fontId="116" fillId="57" borderId="41" xfId="46" quotePrefix="1" applyNumberFormat="1" applyFont="1" applyFill="1" applyBorder="1" applyAlignment="1">
      <alignment horizontal="center" vertical="center"/>
    </xf>
    <xf numFmtId="3" fontId="116" fillId="57" borderId="42" xfId="46" quotePrefix="1" applyNumberFormat="1" applyFont="1" applyFill="1" applyBorder="1" applyAlignment="1">
      <alignment horizontal="center" vertical="center"/>
    </xf>
    <xf numFmtId="3" fontId="116" fillId="57" borderId="44" xfId="46" applyNumberFormat="1" applyFont="1" applyFill="1" applyBorder="1" applyAlignment="1">
      <alignment horizontal="center" vertical="center"/>
    </xf>
    <xf numFmtId="0" fontId="121" fillId="56" borderId="37" xfId="46" applyFont="1" applyFill="1" applyBorder="1" applyAlignment="1">
      <alignment horizontal="center" vertical="center"/>
    </xf>
    <xf numFmtId="37" fontId="116" fillId="57" borderId="38" xfId="0" applyNumberFormat="1" applyFont="1" applyFill="1" applyBorder="1" applyAlignment="1">
      <alignment horizontal="center" vertical="center"/>
    </xf>
    <xf numFmtId="3" fontId="116" fillId="57" borderId="44" xfId="46" applyNumberFormat="1" applyFont="1" applyFill="1" applyBorder="1" applyAlignment="1">
      <alignment horizontal="center" vertical="center" wrapText="1"/>
    </xf>
    <xf numFmtId="3" fontId="120" fillId="56" borderId="38" xfId="46" applyNumberFormat="1" applyFont="1" applyFill="1" applyBorder="1" applyAlignment="1">
      <alignment horizontal="center" vertical="center"/>
    </xf>
    <xf numFmtId="38" fontId="116" fillId="57" borderId="41" xfId="0" applyNumberFormat="1" applyFont="1" applyFill="1" applyBorder="1" applyAlignment="1">
      <alignment horizontal="center" vertical="center"/>
    </xf>
    <xf numFmtId="0" fontId="120" fillId="56" borderId="51" xfId="46" applyFont="1" applyFill="1" applyBorder="1" applyAlignment="1">
      <alignment horizontal="center" vertical="center" wrapText="1"/>
    </xf>
    <xf numFmtId="0" fontId="120" fillId="56" borderId="52" xfId="46" applyFont="1" applyFill="1" applyBorder="1" applyAlignment="1">
      <alignment vertical="center" wrapText="1"/>
    </xf>
    <xf numFmtId="0" fontId="116" fillId="57" borderId="38" xfId="46" applyFont="1" applyFill="1" applyBorder="1" applyAlignment="1">
      <alignment horizontal="center" vertical="center"/>
    </xf>
    <xf numFmtId="0" fontId="116" fillId="57" borderId="44" xfId="46" applyFont="1" applyFill="1" applyBorder="1" applyAlignment="1">
      <alignment horizontal="center" vertical="center"/>
    </xf>
    <xf numFmtId="0" fontId="116" fillId="57" borderId="41" xfId="46" applyFont="1" applyFill="1" applyBorder="1" applyAlignment="1">
      <alignment horizontal="center" vertical="center"/>
    </xf>
    <xf numFmtId="0" fontId="116" fillId="57" borderId="42" xfId="46" applyFont="1" applyFill="1" applyBorder="1" applyAlignment="1">
      <alignment horizontal="center" vertical="center"/>
    </xf>
    <xf numFmtId="0" fontId="116" fillId="0" borderId="37" xfId="0" applyFont="1" applyBorder="1" applyAlignment="1">
      <alignment vertical="center"/>
    </xf>
    <xf numFmtId="0" fontId="116" fillId="57" borderId="44" xfId="0" applyFont="1" applyFill="1" applyBorder="1" applyAlignment="1">
      <alignment vertical="center"/>
    </xf>
    <xf numFmtId="3" fontId="116" fillId="57" borderId="41" xfId="0" applyNumberFormat="1" applyFont="1" applyFill="1" applyBorder="1" applyAlignment="1">
      <alignment horizontal="center" vertical="center"/>
    </xf>
    <xf numFmtId="3" fontId="116" fillId="57" borderId="53" xfId="0" applyNumberFormat="1" applyFont="1" applyFill="1" applyBorder="1" applyAlignment="1">
      <alignment horizontal="center"/>
    </xf>
    <xf numFmtId="0" fontId="116" fillId="0" borderId="37" xfId="46" applyFont="1" applyBorder="1" applyAlignment="1"/>
    <xf numFmtId="0" fontId="116" fillId="57" borderId="44" xfId="46" applyFont="1" applyFill="1" applyBorder="1" applyAlignment="1"/>
    <xf numFmtId="3" fontId="116" fillId="57" borderId="41" xfId="46" applyNumberFormat="1" applyFont="1" applyFill="1" applyBorder="1" applyAlignment="1">
      <alignment horizontal="center"/>
    </xf>
    <xf numFmtId="3" fontId="127" fillId="57" borderId="41" xfId="46" applyNumberFormat="1" applyFont="1" applyFill="1" applyBorder="1" applyAlignment="1">
      <alignment horizontal="center"/>
    </xf>
    <xf numFmtId="3" fontId="116" fillId="57" borderId="53" xfId="0" applyNumberFormat="1" applyFont="1" applyFill="1" applyBorder="1" applyAlignment="1">
      <alignment horizontal="center" vertical="center"/>
    </xf>
    <xf numFmtId="43" fontId="0" fillId="0" borderId="0" xfId="0" applyNumberFormat="1"/>
    <xf numFmtId="0" fontId="96" fillId="0" borderId="10" xfId="46" applyFont="1" applyBorder="1" applyAlignment="1">
      <alignment horizontal="center" vertical="center" wrapText="1"/>
    </xf>
    <xf numFmtId="0" fontId="139" fillId="0" borderId="0" xfId="0" applyFont="1" applyBorder="1" applyAlignment="1">
      <alignment vertical="center"/>
    </xf>
    <xf numFmtId="3" fontId="37" fillId="0" borderId="10" xfId="46" quotePrefix="1" applyNumberFormat="1" applyFont="1" applyFill="1" applyBorder="1" applyAlignment="1">
      <alignment horizontal="center" vertical="center"/>
    </xf>
    <xf numFmtId="1" fontId="96" fillId="0" borderId="0" xfId="0" applyNumberFormat="1" applyFont="1" applyBorder="1" applyAlignment="1">
      <alignment horizontal="center"/>
    </xf>
    <xf numFmtId="1" fontId="85" fillId="0" borderId="0" xfId="0" applyNumberFormat="1" applyFont="1" applyBorder="1" applyAlignment="1">
      <alignment horizontal="center"/>
    </xf>
    <xf numFmtId="3" fontId="96" fillId="0" borderId="0" xfId="0" applyNumberFormat="1" applyFont="1" applyBorder="1" applyAlignment="1">
      <alignment horizontal="center"/>
    </xf>
    <xf numFmtId="1" fontId="0" fillId="0" borderId="0" xfId="0" applyNumberFormat="1" applyFont="1" applyBorder="1" applyAlignment="1">
      <alignment horizontal="center"/>
    </xf>
    <xf numFmtId="1" fontId="92" fillId="0" borderId="0" xfId="41" applyNumberFormat="1" applyFont="1" applyBorder="1" applyAlignment="1">
      <alignment horizontal="center"/>
    </xf>
    <xf numFmtId="0" fontId="52" fillId="0" borderId="0" xfId="0" applyFont="1" applyFill="1" applyBorder="1" applyAlignment="1">
      <alignment horizontal="center"/>
    </xf>
    <xf numFmtId="1" fontId="0" fillId="0" borderId="0" xfId="0" applyNumberFormat="1" applyBorder="1" applyAlignment="1">
      <alignment horizontal="right"/>
    </xf>
    <xf numFmtId="0" fontId="141" fillId="0" borderId="0" xfId="0" applyFont="1" applyBorder="1"/>
    <xf numFmtId="169" fontId="77" fillId="0" borderId="0" xfId="0" applyNumberFormat="1" applyFont="1" applyBorder="1"/>
    <xf numFmtId="1" fontId="48" fillId="0" borderId="0" xfId="0" applyNumberFormat="1" applyFont="1" applyFill="1" applyBorder="1" applyAlignment="1">
      <alignment horizontal="center"/>
    </xf>
    <xf numFmtId="0" fontId="141" fillId="0" borderId="0" xfId="0" applyFont="1" applyFill="1" applyBorder="1"/>
    <xf numFmtId="17" fontId="141" fillId="0" borderId="0" xfId="0" applyNumberFormat="1" applyFont="1" applyFill="1" applyBorder="1"/>
    <xf numFmtId="169" fontId="77" fillId="0" borderId="0" xfId="0" applyNumberFormat="1" applyFont="1" applyFill="1" applyBorder="1"/>
    <xf numFmtId="4" fontId="77" fillId="0" borderId="0" xfId="0" applyNumberFormat="1" applyFont="1" applyFill="1" applyBorder="1"/>
    <xf numFmtId="0" fontId="0" fillId="0" borderId="0" xfId="0" applyFill="1" applyBorder="1"/>
    <xf numFmtId="0" fontId="93" fillId="0" borderId="0" xfId="0" applyFont="1" applyFill="1" applyBorder="1"/>
    <xf numFmtId="1" fontId="95" fillId="0" borderId="0" xfId="0" applyNumberFormat="1" applyFont="1" applyFill="1" applyBorder="1" applyAlignment="1">
      <alignment horizontal="center"/>
    </xf>
    <xf numFmtId="0" fontId="79" fillId="0" borderId="0" xfId="46" applyFont="1" applyFill="1" applyBorder="1">
      <alignment vertical="center"/>
    </xf>
    <xf numFmtId="1" fontId="0" fillId="0" borderId="0" xfId="0" applyNumberFormat="1" applyFill="1" applyBorder="1" applyAlignment="1">
      <alignment horizontal="center"/>
    </xf>
    <xf numFmtId="0" fontId="73" fillId="0" borderId="0" xfId="46" applyFont="1" applyFill="1" applyBorder="1">
      <alignment vertical="center"/>
    </xf>
    <xf numFmtId="168" fontId="120" fillId="56" borderId="10" xfId="46" applyNumberFormat="1" applyFont="1" applyFill="1" applyBorder="1" applyAlignment="1">
      <alignment horizontal="center" vertical="center" wrapText="1"/>
    </xf>
    <xf numFmtId="168" fontId="51" fillId="0" borderId="0" xfId="46" applyNumberFormat="1" applyFont="1" applyAlignment="1">
      <alignment horizontal="center" vertical="center" wrapText="1"/>
    </xf>
    <xf numFmtId="0" fontId="50" fillId="0" borderId="0" xfId="46" applyFont="1" applyBorder="1" applyAlignment="1">
      <alignment horizontal="center" vertical="center"/>
    </xf>
    <xf numFmtId="1" fontId="74" fillId="0" borderId="0" xfId="46" applyNumberFormat="1" applyFont="1">
      <alignment vertical="center"/>
    </xf>
    <xf numFmtId="1" fontId="75" fillId="0" borderId="0" xfId="46" applyNumberFormat="1" applyFont="1" applyFill="1">
      <alignment vertical="center"/>
    </xf>
    <xf numFmtId="1" fontId="50" fillId="0" borderId="0" xfId="46" applyNumberFormat="1" applyFont="1" applyBorder="1">
      <alignment vertical="center"/>
    </xf>
    <xf numFmtId="1" fontId="50" fillId="0" borderId="0" xfId="46" applyNumberFormat="1" applyFont="1">
      <alignment vertical="center"/>
    </xf>
    <xf numFmtId="1" fontId="50" fillId="0" borderId="0" xfId="46" applyNumberFormat="1" applyFont="1" applyFill="1" applyAlignment="1">
      <alignment vertical="center"/>
    </xf>
    <xf numFmtId="1" fontId="51" fillId="0" borderId="0" xfId="46" applyNumberFormat="1" applyFont="1">
      <alignment vertical="center"/>
    </xf>
    <xf numFmtId="0" fontId="96" fillId="0" borderId="0" xfId="0" applyFont="1" applyFill="1"/>
    <xf numFmtId="0" fontId="51" fillId="0" borderId="0" xfId="46" applyFont="1" applyFill="1" applyAlignment="1">
      <alignment horizontal="center" vertical="center"/>
    </xf>
    <xf numFmtId="3" fontId="85" fillId="0" borderId="0" xfId="0" applyNumberFormat="1" applyFont="1" applyBorder="1" applyAlignment="1">
      <alignment horizontal="center"/>
    </xf>
    <xf numFmtId="1" fontId="95" fillId="0" borderId="0" xfId="9633" applyNumberFormat="1" applyFont="1" applyBorder="1" applyAlignment="1">
      <alignment horizontal="center"/>
    </xf>
    <xf numFmtId="1" fontId="95" fillId="0" borderId="0" xfId="9629" applyNumberFormat="1" applyFont="1" applyBorder="1" applyAlignment="1">
      <alignment horizontal="center"/>
    </xf>
    <xf numFmtId="43" fontId="73" fillId="0" borderId="0" xfId="46" applyNumberFormat="1" applyFont="1">
      <alignment vertical="center"/>
    </xf>
    <xf numFmtId="0" fontId="51" fillId="0" borderId="0" xfId="46" applyFont="1" applyFill="1" applyAlignment="1">
      <alignment horizontal="center" vertical="center" wrapText="1"/>
    </xf>
    <xf numFmtId="0" fontId="0" fillId="0" borderId="0" xfId="0" applyFill="1"/>
    <xf numFmtId="0" fontId="51" fillId="0" borderId="0" xfId="46" applyFont="1" applyFill="1">
      <alignment vertical="center"/>
    </xf>
    <xf numFmtId="0" fontId="73" fillId="0" borderId="0" xfId="46" applyFont="1" applyFill="1">
      <alignment vertical="center"/>
    </xf>
    <xf numFmtId="0" fontId="73" fillId="0" borderId="0" xfId="46" applyFont="1" applyFill="1" applyAlignment="1">
      <alignment horizontal="center"/>
    </xf>
    <xf numFmtId="0" fontId="124" fillId="0" borderId="0" xfId="46" applyFont="1" applyFill="1" applyAlignment="1">
      <alignment horizontal="center"/>
    </xf>
    <xf numFmtId="3" fontId="51" fillId="0" borderId="0" xfId="46" applyNumberFormat="1" applyFont="1" applyFill="1">
      <alignment vertical="center"/>
    </xf>
    <xf numFmtId="1" fontId="51" fillId="0" borderId="0" xfId="46" applyNumberFormat="1" applyFont="1" applyFill="1">
      <alignment vertical="center"/>
    </xf>
    <xf numFmtId="1" fontId="96" fillId="0" borderId="0" xfId="0" applyNumberFormat="1" applyFont="1" applyBorder="1" applyAlignment="1">
      <alignment horizontal="right"/>
    </xf>
    <xf numFmtId="3" fontId="123" fillId="56" borderId="37" xfId="46" applyNumberFormat="1" applyFont="1" applyFill="1" applyBorder="1" applyAlignment="1">
      <alignment horizontal="center" vertical="center" wrapText="1"/>
    </xf>
    <xf numFmtId="3" fontId="96" fillId="0" borderId="38" xfId="46" quotePrefix="1" applyNumberFormat="1" applyFont="1" applyBorder="1" applyAlignment="1">
      <alignment horizontal="center" vertical="center"/>
    </xf>
    <xf numFmtId="38" fontId="96" fillId="0" borderId="37" xfId="0" applyNumberFormat="1" applyFont="1" applyBorder="1" applyAlignment="1">
      <alignment horizontal="center" vertical="center"/>
    </xf>
    <xf numFmtId="0" fontId="143" fillId="0" borderId="0" xfId="46" applyFont="1">
      <alignment vertical="center"/>
    </xf>
    <xf numFmtId="3" fontId="116" fillId="57" borderId="38" xfId="0" applyNumberFormat="1" applyFont="1" applyFill="1" applyBorder="1" applyAlignment="1">
      <alignment horizontal="center" vertical="center"/>
    </xf>
    <xf numFmtId="3" fontId="116" fillId="57" borderId="42" xfId="0" applyNumberFormat="1" applyFont="1" applyFill="1" applyBorder="1" applyAlignment="1">
      <alignment horizontal="center" vertical="center"/>
    </xf>
    <xf numFmtId="3" fontId="116" fillId="57" borderId="42" xfId="46" applyNumberFormat="1" applyFont="1" applyFill="1" applyBorder="1" applyAlignment="1">
      <alignment horizontal="center" vertical="center"/>
    </xf>
    <xf numFmtId="3" fontId="96" fillId="0" borderId="10" xfId="41" applyNumberFormat="1" applyFont="1" applyBorder="1" applyAlignment="1">
      <alignment horizontal="center" vertical="center"/>
    </xf>
    <xf numFmtId="3" fontId="116" fillId="57" borderId="38" xfId="46" applyNumberFormat="1" applyFont="1" applyFill="1" applyBorder="1" applyAlignment="1">
      <alignment horizontal="center" vertical="center"/>
    </xf>
    <xf numFmtId="3" fontId="116" fillId="57" borderId="41" xfId="46" applyNumberFormat="1" applyFont="1" applyFill="1" applyBorder="1" applyAlignment="1">
      <alignment horizontal="center" vertical="center"/>
    </xf>
    <xf numFmtId="3" fontId="127" fillId="57" borderId="41" xfId="46" applyNumberFormat="1" applyFont="1" applyFill="1" applyBorder="1" applyAlignment="1">
      <alignment horizontal="center" vertical="center"/>
    </xf>
    <xf numFmtId="3" fontId="116" fillId="57" borderId="55" xfId="46" applyNumberFormat="1" applyFont="1" applyFill="1" applyBorder="1" applyAlignment="1">
      <alignment horizontal="center" vertical="center"/>
    </xf>
    <xf numFmtId="0" fontId="145" fillId="0" borderId="37" xfId="0" applyFont="1" applyBorder="1" applyAlignment="1">
      <alignment vertical="center"/>
    </xf>
    <xf numFmtId="0" fontId="145" fillId="57" borderId="44" xfId="0" applyFont="1" applyFill="1" applyBorder="1" applyAlignment="1">
      <alignment vertical="center"/>
    </xf>
    <xf numFmtId="3" fontId="48" fillId="0" borderId="0" xfId="9969" applyNumberFormat="1" applyFont="1" applyFill="1" applyBorder="1" applyAlignment="1">
      <alignment horizontal="center"/>
    </xf>
    <xf numFmtId="3" fontId="48" fillId="0" borderId="0" xfId="41" applyNumberFormat="1" applyFont="1" applyFill="1" applyBorder="1" applyAlignment="1">
      <alignment horizontal="center"/>
    </xf>
    <xf numFmtId="37" fontId="124" fillId="0" borderId="10" xfId="10539" applyNumberFormat="1" applyFont="1" applyBorder="1" applyAlignment="1">
      <alignment horizontal="center" vertical="center"/>
    </xf>
    <xf numFmtId="3" fontId="120" fillId="0" borderId="0" xfId="46" applyNumberFormat="1" applyFont="1" applyFill="1" applyBorder="1" applyAlignment="1">
      <alignment horizontal="center" vertical="center"/>
    </xf>
    <xf numFmtId="164" fontId="120" fillId="0" borderId="0" xfId="46" applyNumberFormat="1" applyFont="1" applyFill="1" applyBorder="1" applyAlignment="1">
      <alignment horizontal="center" vertical="center"/>
    </xf>
    <xf numFmtId="0" fontId="116" fillId="0" borderId="0" xfId="0" applyFont="1" applyFill="1" applyBorder="1" applyAlignment="1">
      <alignment vertical="center"/>
    </xf>
    <xf numFmtId="3" fontId="96" fillId="0" borderId="0" xfId="0" applyNumberFormat="1" applyFont="1" applyFill="1" applyBorder="1" applyAlignment="1">
      <alignment horizontal="center" vertical="center"/>
    </xf>
    <xf numFmtId="3" fontId="116" fillId="0" borderId="0" xfId="0" applyNumberFormat="1" applyFont="1" applyFill="1" applyBorder="1" applyAlignment="1">
      <alignment horizontal="center" vertical="center"/>
    </xf>
    <xf numFmtId="37" fontId="124" fillId="0" borderId="0" xfId="10541" applyNumberFormat="1" applyFont="1" applyFill="1" applyBorder="1" applyAlignment="1">
      <alignment horizontal="center" vertical="center"/>
    </xf>
    <xf numFmtId="3" fontId="96" fillId="0" borderId="0" xfId="41" applyNumberFormat="1" applyFont="1" applyFill="1" applyBorder="1" applyAlignment="1">
      <alignment horizontal="center"/>
    </xf>
    <xf numFmtId="3" fontId="96" fillId="0" borderId="0" xfId="46" applyNumberFormat="1" applyFont="1" applyFill="1" applyBorder="1" applyAlignment="1">
      <alignment horizontal="center"/>
    </xf>
    <xf numFmtId="3" fontId="116" fillId="0" borderId="0" xfId="46" applyNumberFormat="1" applyFont="1" applyFill="1" applyBorder="1" applyAlignment="1">
      <alignment horizontal="center"/>
    </xf>
    <xf numFmtId="3" fontId="127" fillId="0" borderId="0" xfId="46" applyNumberFormat="1" applyFont="1" applyFill="1" applyBorder="1" applyAlignment="1">
      <alignment horizontal="center"/>
    </xf>
    <xf numFmtId="3" fontId="116" fillId="0" borderId="0" xfId="46" applyNumberFormat="1" applyFont="1" applyFill="1" applyBorder="1" applyAlignment="1">
      <alignment horizontal="center" vertical="center"/>
    </xf>
    <xf numFmtId="0" fontId="125" fillId="0" borderId="0" xfId="46" applyFont="1" applyFill="1" applyBorder="1">
      <alignment vertical="center"/>
    </xf>
    <xf numFmtId="0" fontId="73" fillId="0" borderId="0" xfId="46" applyFont="1" applyFill="1" applyBorder="1" applyAlignment="1">
      <alignment horizontal="center"/>
    </xf>
    <xf numFmtId="1" fontId="48" fillId="0" borderId="0" xfId="41" applyNumberFormat="1" applyFont="1" applyFill="1" applyBorder="1" applyAlignment="1">
      <alignment horizontal="center"/>
    </xf>
    <xf numFmtId="1" fontId="0" fillId="0" borderId="0" xfId="0" applyNumberFormat="1" applyFill="1" applyBorder="1"/>
    <xf numFmtId="3" fontId="120" fillId="0" borderId="0" xfId="46" applyNumberFormat="1" applyFont="1" applyFill="1" applyBorder="1" applyAlignment="1">
      <alignment horizontal="center" vertical="center"/>
    </xf>
    <xf numFmtId="1" fontId="143" fillId="0" borderId="0" xfId="0" applyNumberFormat="1" applyFont="1" applyFill="1" applyBorder="1" applyAlignment="1">
      <alignment horizontal="center"/>
    </xf>
    <xf numFmtId="3" fontId="143" fillId="0" borderId="0" xfId="0" applyNumberFormat="1" applyFont="1" applyFill="1" applyBorder="1" applyAlignment="1">
      <alignment horizontal="center"/>
    </xf>
    <xf numFmtId="3" fontId="146" fillId="0" borderId="0" xfId="0" applyNumberFormat="1" applyFont="1" applyFill="1" applyBorder="1" applyAlignment="1">
      <alignment horizontal="center"/>
    </xf>
    <xf numFmtId="3" fontId="147" fillId="0" borderId="0" xfId="0" applyNumberFormat="1" applyFont="1" applyFill="1" applyBorder="1" applyAlignment="1">
      <alignment horizontal="center"/>
    </xf>
    <xf numFmtId="17" fontId="52" fillId="0" borderId="0" xfId="0" applyNumberFormat="1" applyFont="1" applyBorder="1" applyAlignment="1">
      <alignment horizontal="center"/>
    </xf>
    <xf numFmtId="1" fontId="148" fillId="0" borderId="0" xfId="41" applyNumberFormat="1" applyFont="1" applyBorder="1" applyAlignment="1">
      <alignment horizontal="center"/>
    </xf>
    <xf numFmtId="164" fontId="96" fillId="67" borderId="0" xfId="46" quotePrefix="1" applyNumberFormat="1" applyFont="1" applyFill="1" applyBorder="1" applyAlignment="1">
      <alignment horizontal="center" vertical="center"/>
    </xf>
    <xf numFmtId="164" fontId="116" fillId="24" borderId="0" xfId="46" quotePrefix="1" applyNumberFormat="1" applyFont="1" applyFill="1" applyBorder="1" applyAlignment="1">
      <alignment horizontal="left" vertical="center"/>
    </xf>
    <xf numFmtId="0" fontId="51" fillId="24" borderId="0" xfId="46" applyFont="1" applyFill="1">
      <alignment vertical="center"/>
    </xf>
    <xf numFmtId="37" fontId="124" fillId="0" borderId="0" xfId="10539" applyNumberFormat="1" applyFont="1" applyBorder="1" applyAlignment="1">
      <alignment horizontal="center" vertical="center"/>
    </xf>
    <xf numFmtId="3" fontId="96" fillId="0" borderId="0" xfId="0" applyNumberFormat="1" applyFont="1" applyBorder="1" applyAlignment="1">
      <alignment horizontal="center" vertical="center"/>
    </xf>
    <xf numFmtId="0" fontId="125" fillId="0" borderId="0" xfId="46" applyFont="1" applyAlignment="1">
      <alignment horizontal="right" vertical="center"/>
    </xf>
    <xf numFmtId="0" fontId="48" fillId="0" borderId="0" xfId="0" applyFont="1" applyAlignment="1">
      <alignment vertical="center"/>
    </xf>
    <xf numFmtId="0" fontId="48" fillId="0" borderId="0" xfId="0" applyFont="1" applyBorder="1" applyAlignment="1">
      <alignment vertical="center"/>
    </xf>
    <xf numFmtId="43" fontId="77" fillId="0" borderId="0" xfId="0" applyNumberFormat="1" applyFont="1"/>
    <xf numFmtId="3" fontId="116" fillId="24" borderId="0" xfId="0" applyNumberFormat="1" applyFont="1" applyFill="1" applyBorder="1" applyAlignment="1">
      <alignment horizontal="center" vertical="center"/>
    </xf>
    <xf numFmtId="3" fontId="116" fillId="24" borderId="0" xfId="0" applyNumberFormat="1" applyFont="1" applyFill="1" applyBorder="1" applyAlignment="1">
      <alignment horizontal="center"/>
    </xf>
    <xf numFmtId="0" fontId="124" fillId="24" borderId="0" xfId="46" applyFont="1" applyFill="1">
      <alignment vertical="center"/>
    </xf>
    <xf numFmtId="0" fontId="85" fillId="24" borderId="0" xfId="46" applyFont="1" applyFill="1">
      <alignment vertical="center"/>
    </xf>
    <xf numFmtId="0" fontId="124" fillId="24" borderId="0" xfId="46" applyFont="1" applyFill="1" applyAlignment="1">
      <alignment horizontal="center"/>
    </xf>
    <xf numFmtId="167" fontId="116" fillId="24" borderId="0" xfId="9616" applyNumberFormat="1" applyFont="1" applyFill="1" applyBorder="1" applyAlignment="1">
      <alignment horizontal="center" vertical="center"/>
    </xf>
    <xf numFmtId="0" fontId="124" fillId="24" borderId="0" xfId="46" applyFont="1" applyFill="1" applyAlignment="1">
      <alignment vertical="center"/>
    </xf>
    <xf numFmtId="0" fontId="85" fillId="24" borderId="0" xfId="46" applyFont="1" applyFill="1" applyAlignment="1">
      <alignment vertical="center"/>
    </xf>
    <xf numFmtId="0" fontId="124" fillId="24" borderId="0" xfId="46" applyFont="1" applyFill="1" applyAlignment="1">
      <alignment horizontal="center" vertical="center"/>
    </xf>
    <xf numFmtId="0" fontId="73" fillId="24" borderId="0" xfId="46" applyFont="1" applyFill="1">
      <alignment vertical="center"/>
    </xf>
    <xf numFmtId="0" fontId="0" fillId="24" borderId="0" xfId="0" applyFill="1"/>
    <xf numFmtId="0" fontId="48" fillId="24" borderId="0" xfId="0" applyFont="1" applyFill="1" applyAlignment="1">
      <alignment vertical="center"/>
    </xf>
    <xf numFmtId="0" fontId="48" fillId="24" borderId="0" xfId="0" applyFont="1" applyFill="1" applyBorder="1" applyAlignment="1">
      <alignment vertical="center"/>
    </xf>
    <xf numFmtId="0" fontId="73" fillId="24" borderId="0" xfId="46" applyFont="1" applyFill="1" applyAlignment="1">
      <alignment horizontal="center"/>
    </xf>
    <xf numFmtId="0" fontId="51" fillId="0" borderId="0" xfId="46" applyFont="1">
      <alignment vertical="center"/>
    </xf>
    <xf numFmtId="0" fontId="51" fillId="0" borderId="0" xfId="46" applyFont="1" applyAlignment="1">
      <alignment horizontal="center" vertical="center"/>
    </xf>
    <xf numFmtId="3" fontId="96" fillId="0" borderId="10" xfId="10559" applyNumberFormat="1" applyFont="1" applyFill="1" applyBorder="1" applyAlignment="1">
      <alignment horizontal="center" vertical="center"/>
    </xf>
    <xf numFmtId="0" fontId="50" fillId="0" borderId="0" xfId="46" applyFont="1" applyAlignment="1">
      <alignment horizontal="left"/>
    </xf>
    <xf numFmtId="1" fontId="96" fillId="0" borderId="10" xfId="0" applyNumberFormat="1" applyFont="1" applyBorder="1" applyAlignment="1">
      <alignment horizontal="center"/>
    </xf>
    <xf numFmtId="167" fontId="115" fillId="0" borderId="10" xfId="9616" applyNumberFormat="1" applyFont="1" applyBorder="1" applyAlignment="1">
      <alignment horizontal="center" vertical="center"/>
    </xf>
    <xf numFmtId="167" fontId="115" fillId="0" borderId="10" xfId="9616" applyNumberFormat="1" applyFont="1" applyBorder="1" applyAlignment="1">
      <alignment horizontal="center"/>
    </xf>
    <xf numFmtId="41" fontId="115" fillId="0" borderId="0" xfId="10472" applyNumberFormat="1" applyFont="1" applyBorder="1" applyAlignment="1">
      <alignment vertical="center"/>
    </xf>
    <xf numFmtId="167" fontId="115" fillId="0" borderId="10" xfId="9616" applyNumberFormat="1" applyFont="1" applyFill="1" applyBorder="1" applyAlignment="1">
      <alignment horizontal="center" vertical="center"/>
    </xf>
    <xf numFmtId="167" fontId="135" fillId="57" borderId="53" xfId="9616" applyNumberFormat="1" applyFont="1" applyFill="1" applyBorder="1" applyAlignment="1">
      <alignment horizontal="center" vertical="center"/>
    </xf>
    <xf numFmtId="167" fontId="135" fillId="57" borderId="53" xfId="9616" applyNumberFormat="1" applyFont="1" applyFill="1" applyBorder="1" applyAlignment="1">
      <alignment horizontal="center"/>
    </xf>
    <xf numFmtId="167" fontId="135" fillId="57" borderId="41" xfId="9616" applyNumberFormat="1" applyFont="1" applyFill="1" applyBorder="1" applyAlignment="1">
      <alignment horizontal="center" vertical="center"/>
    </xf>
    <xf numFmtId="167" fontId="149" fillId="57" borderId="41" xfId="9616" applyNumberFormat="1" applyFont="1" applyFill="1" applyBorder="1" applyAlignment="1">
      <alignment horizontal="center" vertical="center"/>
    </xf>
    <xf numFmtId="167" fontId="135" fillId="57" borderId="38" xfId="9616" applyNumberFormat="1" applyFont="1" applyFill="1" applyBorder="1" applyAlignment="1">
      <alignment horizontal="center"/>
    </xf>
    <xf numFmtId="167" fontId="135" fillId="57" borderId="42" xfId="9616" applyNumberFormat="1" applyFont="1" applyFill="1" applyBorder="1" applyAlignment="1">
      <alignment horizontal="center"/>
    </xf>
    <xf numFmtId="167" fontId="135" fillId="57" borderId="38" xfId="9616" applyNumberFormat="1" applyFont="1" applyFill="1" applyBorder="1" applyAlignment="1">
      <alignment horizontal="center" vertical="center"/>
    </xf>
    <xf numFmtId="167" fontId="135" fillId="57" borderId="42" xfId="9616" applyNumberFormat="1" applyFont="1" applyFill="1" applyBorder="1" applyAlignment="1">
      <alignment horizontal="center" vertical="center"/>
    </xf>
    <xf numFmtId="0" fontId="51" fillId="0" borderId="0" xfId="46" applyFont="1">
      <alignment vertical="center"/>
    </xf>
    <xf numFmtId="3" fontId="145" fillId="57" borderId="41" xfId="0" applyNumberFormat="1" applyFont="1" applyFill="1" applyBorder="1" applyAlignment="1">
      <alignment horizontal="center" vertical="center"/>
    </xf>
    <xf numFmtId="167" fontId="96" fillId="0" borderId="10" xfId="9616" applyNumberFormat="1" applyFont="1" applyFill="1" applyBorder="1" applyAlignment="1">
      <alignment horizontal="center" vertical="center"/>
    </xf>
    <xf numFmtId="167" fontId="116" fillId="57" borderId="38" xfId="9616" applyNumberFormat="1" applyFont="1" applyFill="1" applyBorder="1" applyAlignment="1">
      <alignment horizontal="center" vertical="center"/>
    </xf>
    <xf numFmtId="167" fontId="116" fillId="57" borderId="53" xfId="9616" applyNumberFormat="1" applyFont="1" applyFill="1" applyBorder="1" applyAlignment="1">
      <alignment horizontal="center" vertical="center"/>
    </xf>
    <xf numFmtId="167" fontId="116" fillId="57" borderId="42" xfId="9616" applyNumberFormat="1" applyFont="1" applyFill="1" applyBorder="1" applyAlignment="1">
      <alignment horizontal="center" vertical="center"/>
    </xf>
    <xf numFmtId="167" fontId="116" fillId="57" borderId="41" xfId="9616" applyNumberFormat="1" applyFont="1" applyFill="1" applyBorder="1" applyAlignment="1">
      <alignment horizontal="center" vertical="center"/>
    </xf>
    <xf numFmtId="167" fontId="127" fillId="57" borderId="41" xfId="9616" applyNumberFormat="1" applyFont="1" applyFill="1" applyBorder="1" applyAlignment="1">
      <alignment horizontal="center" vertical="center"/>
    </xf>
    <xf numFmtId="167" fontId="96" fillId="0" borderId="41" xfId="9616" applyNumberFormat="1" applyFont="1" applyBorder="1" applyAlignment="1">
      <alignment horizontal="center" vertical="center"/>
    </xf>
    <xf numFmtId="37" fontId="124" fillId="0" borderId="10" xfId="10571" applyNumberFormat="1" applyFont="1" applyBorder="1" applyAlignment="1">
      <alignment horizontal="center" vertical="center"/>
    </xf>
    <xf numFmtId="3" fontId="96" fillId="24" borderId="10" xfId="0" applyNumberFormat="1" applyFont="1" applyFill="1" applyBorder="1" applyAlignment="1">
      <alignment horizontal="center" vertical="center"/>
    </xf>
    <xf numFmtId="0" fontId="116" fillId="24" borderId="10" xfId="46" quotePrefix="1" applyFont="1" applyFill="1" applyBorder="1" applyAlignment="1">
      <alignment horizontal="center" vertical="center"/>
    </xf>
    <xf numFmtId="168" fontId="96" fillId="0" borderId="10" xfId="46" applyNumberFormat="1" applyFont="1" applyBorder="1" applyAlignment="1">
      <alignment horizontal="center" vertical="center" wrapText="1"/>
    </xf>
    <xf numFmtId="3" fontId="120" fillId="56" borderId="39" xfId="46" applyNumberFormat="1" applyFont="1" applyFill="1" applyBorder="1" applyAlignment="1">
      <alignment horizontal="center" vertical="center"/>
    </xf>
    <xf numFmtId="37" fontId="124" fillId="0" borderId="10" xfId="10493" applyNumberFormat="1" applyFont="1" applyBorder="1" applyAlignment="1">
      <alignment horizontal="center" vertical="center"/>
    </xf>
    <xf numFmtId="38" fontId="116" fillId="57" borderId="42" xfId="0" applyNumberFormat="1" applyFont="1" applyFill="1" applyBorder="1" applyAlignment="1">
      <alignment horizontal="center" vertical="center"/>
    </xf>
    <xf numFmtId="37" fontId="116" fillId="57" borderId="42" xfId="0" applyNumberFormat="1" applyFont="1" applyFill="1" applyBorder="1" applyAlignment="1">
      <alignment horizontal="center" vertical="center"/>
    </xf>
    <xf numFmtId="3" fontId="101" fillId="56" borderId="37" xfId="46" applyNumberFormat="1" applyFont="1" applyFill="1" applyBorder="1" applyAlignment="1">
      <alignment horizontal="center" vertical="center"/>
    </xf>
    <xf numFmtId="0" fontId="124" fillId="24" borderId="0" xfId="46" applyFont="1" applyFill="1" applyBorder="1">
      <alignment vertical="center"/>
    </xf>
    <xf numFmtId="3" fontId="126" fillId="0" borderId="10" xfId="0" applyNumberFormat="1" applyFont="1" applyBorder="1" applyAlignment="1">
      <alignment horizontal="center"/>
    </xf>
    <xf numFmtId="41" fontId="22" fillId="0" borderId="10" xfId="10488" applyNumberFormat="1" applyFont="1" applyBorder="1"/>
    <xf numFmtId="41" fontId="22" fillId="0" borderId="10" xfId="10489" applyNumberFormat="1" applyFont="1" applyBorder="1"/>
    <xf numFmtId="0" fontId="116" fillId="0" borderId="37" xfId="46" applyFont="1" applyBorder="1" applyAlignment="1">
      <alignment horizontal="left" vertical="center"/>
    </xf>
    <xf numFmtId="0" fontId="116" fillId="0" borderId="44" xfId="46" applyFont="1" applyBorder="1" applyAlignment="1">
      <alignment horizontal="left" vertical="center"/>
    </xf>
    <xf numFmtId="0" fontId="115" fillId="0" borderId="0" xfId="0" applyFont="1" applyAlignment="1">
      <alignment vertical="center"/>
    </xf>
    <xf numFmtId="0" fontId="115" fillId="24" borderId="0" xfId="0" applyFont="1" applyFill="1" applyAlignment="1">
      <alignment vertical="center"/>
    </xf>
    <xf numFmtId="0" fontId="116" fillId="24" borderId="58" xfId="0" applyFont="1" applyFill="1" applyBorder="1" applyAlignment="1">
      <alignment vertical="center"/>
    </xf>
    <xf numFmtId="3" fontId="116" fillId="24" borderId="59" xfId="0" applyNumberFormat="1" applyFont="1" applyFill="1" applyBorder="1" applyAlignment="1">
      <alignment horizontal="center" vertical="center"/>
    </xf>
    <xf numFmtId="3" fontId="116" fillId="24" borderId="60" xfId="0" applyNumberFormat="1" applyFont="1" applyFill="1" applyBorder="1" applyAlignment="1">
      <alignment horizontal="center" vertical="center"/>
    </xf>
    <xf numFmtId="3" fontId="116" fillId="24" borderId="59" xfId="0" applyNumberFormat="1" applyFont="1" applyFill="1" applyBorder="1" applyAlignment="1">
      <alignment horizontal="center"/>
    </xf>
    <xf numFmtId="3" fontId="126" fillId="0" borderId="10" xfId="46" quotePrefix="1" applyNumberFormat="1" applyFont="1" applyBorder="1" applyAlignment="1">
      <alignment horizontal="center" vertical="center"/>
    </xf>
    <xf numFmtId="0" fontId="96" fillId="0" borderId="18" xfId="46" quotePrefix="1" applyFont="1" applyBorder="1" applyAlignment="1">
      <alignment horizontal="center" vertical="center" wrapText="1"/>
    </xf>
    <xf numFmtId="0" fontId="96" fillId="0" borderId="18" xfId="46" applyFont="1" applyBorder="1" applyAlignment="1">
      <alignment horizontal="center" vertical="center" wrapText="1"/>
    </xf>
    <xf numFmtId="0" fontId="120" fillId="56" borderId="10" xfId="46" applyFont="1" applyFill="1" applyBorder="1" applyAlignment="1">
      <alignment horizontal="center" vertical="center"/>
    </xf>
    <xf numFmtId="3" fontId="96" fillId="0" borderId="37" xfId="46" quotePrefix="1" applyNumberFormat="1" applyFont="1" applyBorder="1" applyAlignment="1">
      <alignment horizontal="center" vertical="center" wrapText="1"/>
    </xf>
    <xf numFmtId="0" fontId="96" fillId="0" borderId="37" xfId="46" quotePrefix="1" applyFont="1" applyBorder="1" applyAlignment="1">
      <alignment horizontal="center" vertical="center" wrapText="1"/>
    </xf>
    <xf numFmtId="37" fontId="138" fillId="0" borderId="10" xfId="10685" applyNumberFormat="1" applyBorder="1" applyAlignment="1">
      <alignment horizontal="center" vertical="center"/>
    </xf>
    <xf numFmtId="37" fontId="138" fillId="0" borderId="10" xfId="10686" applyNumberFormat="1" applyBorder="1" applyAlignment="1">
      <alignment horizontal="center" vertical="center"/>
    </xf>
    <xf numFmtId="37" fontId="138" fillId="0" borderId="10" xfId="10493" applyNumberFormat="1" applyFont="1" applyBorder="1" applyAlignment="1">
      <alignment horizontal="center" vertical="center"/>
    </xf>
    <xf numFmtId="37" fontId="138" fillId="0" borderId="10" xfId="10493" applyNumberFormat="1" applyFont="1" applyBorder="1" applyAlignment="1">
      <alignment horizontal="center" vertical="center"/>
    </xf>
    <xf numFmtId="3" fontId="120" fillId="56" borderId="18" xfId="46" applyNumberFormat="1" applyFont="1" applyFill="1" applyBorder="1" applyAlignment="1">
      <alignment horizontal="center" vertical="center" wrapText="1"/>
    </xf>
    <xf numFmtId="3" fontId="96" fillId="0" borderId="18" xfId="46" quotePrefix="1" applyNumberFormat="1" applyFont="1" applyFill="1" applyBorder="1" applyAlignment="1">
      <alignment horizontal="center" vertical="center"/>
    </xf>
    <xf numFmtId="3" fontId="116" fillId="57" borderId="53" xfId="46" quotePrefix="1" applyNumberFormat="1" applyFont="1" applyFill="1" applyBorder="1" applyAlignment="1">
      <alignment horizontal="center" vertical="center"/>
    </xf>
    <xf numFmtId="164" fontId="96" fillId="0" borderId="0" xfId="46" quotePrefix="1" applyNumberFormat="1" applyFont="1" applyFill="1" applyBorder="1" applyAlignment="1">
      <alignment horizontal="left"/>
    </xf>
    <xf numFmtId="0" fontId="84" fillId="0" borderId="0" xfId="46" applyFont="1" applyBorder="1">
      <alignment vertical="center"/>
    </xf>
    <xf numFmtId="0" fontId="150" fillId="0" borderId="0" xfId="0" applyFont="1" applyBorder="1"/>
    <xf numFmtId="0" fontId="73" fillId="0" borderId="0" xfId="46" applyFont="1" applyBorder="1" applyAlignment="1">
      <alignment horizontal="center"/>
    </xf>
    <xf numFmtId="0" fontId="116" fillId="24" borderId="72" xfId="0" applyFont="1" applyFill="1" applyBorder="1" applyAlignment="1">
      <alignment vertical="center"/>
    </xf>
    <xf numFmtId="167" fontId="116" fillId="24" borderId="62" xfId="9616" applyNumberFormat="1" applyFont="1" applyFill="1" applyBorder="1" applyAlignment="1">
      <alignment horizontal="center" vertical="center"/>
    </xf>
    <xf numFmtId="0" fontId="125" fillId="0" borderId="0" xfId="46" applyFont="1" applyBorder="1">
      <alignment vertical="center"/>
    </xf>
    <xf numFmtId="0" fontId="50" fillId="0" borderId="0" xfId="46" applyFont="1" applyAlignment="1"/>
    <xf numFmtId="0" fontId="120" fillId="56" borderId="43" xfId="46" applyFont="1" applyFill="1" applyBorder="1" applyAlignment="1">
      <alignment horizontal="center" vertical="center"/>
    </xf>
    <xf numFmtId="0" fontId="96" fillId="0" borderId="43" xfId="46" quotePrefix="1" applyFont="1" applyBorder="1" applyAlignment="1">
      <alignment horizontal="center" vertical="center" wrapText="1"/>
    </xf>
    <xf numFmtId="0" fontId="96" fillId="0" borderId="10" xfId="0" quotePrefix="1" applyFont="1" applyBorder="1" applyAlignment="1">
      <alignment horizontal="center" vertical="center"/>
    </xf>
    <xf numFmtId="3" fontId="116" fillId="57" borderId="56" xfId="46" quotePrefix="1" applyNumberFormat="1" applyFont="1" applyFill="1" applyBorder="1" applyAlignment="1">
      <alignment horizontal="center" vertical="center"/>
    </xf>
    <xf numFmtId="3" fontId="96" fillId="0" borderId="51" xfId="46" quotePrefix="1" applyNumberFormat="1" applyFont="1" applyBorder="1" applyAlignment="1">
      <alignment horizontal="center" vertical="center"/>
    </xf>
    <xf numFmtId="3" fontId="116" fillId="57" borderId="43" xfId="46" quotePrefix="1" applyNumberFormat="1" applyFont="1" applyFill="1" applyBorder="1" applyAlignment="1">
      <alignment horizontal="center" vertical="center"/>
    </xf>
    <xf numFmtId="37" fontId="96" fillId="0" borderId="10" xfId="0" applyNumberFormat="1" applyFont="1" applyBorder="1" applyAlignment="1">
      <alignment horizontal="center" vertical="center"/>
    </xf>
    <xf numFmtId="3" fontId="96" fillId="0" borderId="38" xfId="0" applyNumberFormat="1" applyFont="1" applyBorder="1" applyAlignment="1">
      <alignment horizontal="center" vertical="center"/>
    </xf>
    <xf numFmtId="3" fontId="96" fillId="0" borderId="38" xfId="46" quotePrefix="1" applyNumberFormat="1" applyFont="1" applyFill="1" applyBorder="1" applyAlignment="1">
      <alignment horizontal="center" vertical="center"/>
    </xf>
    <xf numFmtId="38" fontId="96" fillId="0" borderId="38" xfId="0" applyNumberFormat="1" applyFont="1" applyBorder="1" applyAlignment="1">
      <alignment horizontal="center" vertical="center"/>
    </xf>
    <xf numFmtId="38" fontId="116" fillId="57" borderId="56" xfId="0" applyNumberFormat="1" applyFont="1" applyFill="1" applyBorder="1" applyAlignment="1">
      <alignment horizontal="center" vertical="center"/>
    </xf>
    <xf numFmtId="3" fontId="0" fillId="0" borderId="10" xfId="0" applyNumberFormat="1" applyFont="1" applyBorder="1" applyAlignment="1">
      <alignment horizontal="center"/>
    </xf>
    <xf numFmtId="1" fontId="96" fillId="0" borderId="10" xfId="41" applyNumberFormat="1" applyFont="1" applyBorder="1" applyAlignment="1">
      <alignment horizontal="center"/>
    </xf>
    <xf numFmtId="1" fontId="126" fillId="0" borderId="10" xfId="0" applyNumberFormat="1" applyFont="1" applyBorder="1" applyAlignment="1">
      <alignment horizontal="center"/>
    </xf>
    <xf numFmtId="3" fontId="96" fillId="0" borderId="10" xfId="46" applyNumberFormat="1" applyFont="1" applyFill="1" applyBorder="1" applyAlignment="1">
      <alignment horizontal="center" vertical="center"/>
    </xf>
    <xf numFmtId="3" fontId="126" fillId="0" borderId="10" xfId="46" applyNumberFormat="1" applyFont="1" applyFill="1" applyBorder="1" applyAlignment="1">
      <alignment horizontal="center" vertical="center"/>
    </xf>
    <xf numFmtId="3" fontId="232" fillId="57" borderId="41" xfId="0" applyNumberFormat="1" applyFont="1" applyFill="1" applyBorder="1" applyAlignment="1">
      <alignment horizontal="center" vertical="center"/>
    </xf>
    <xf numFmtId="3" fontId="232" fillId="57" borderId="53" xfId="0" applyNumberFormat="1" applyFont="1" applyFill="1" applyBorder="1" applyAlignment="1">
      <alignment horizontal="center" vertical="center"/>
    </xf>
    <xf numFmtId="3" fontId="233" fillId="57" borderId="55" xfId="46" applyNumberFormat="1" applyFont="1" applyFill="1" applyBorder="1" applyAlignment="1">
      <alignment horizontal="center" vertical="center"/>
    </xf>
    <xf numFmtId="165" fontId="96" fillId="0" borderId="0" xfId="46" applyNumberFormat="1" applyFont="1">
      <alignment vertical="center"/>
    </xf>
    <xf numFmtId="0" fontId="96" fillId="0" borderId="0" xfId="46" applyFont="1" applyAlignment="1">
      <alignment horizontal="center"/>
    </xf>
    <xf numFmtId="0" fontId="74" fillId="24" borderId="0" xfId="46" applyFont="1" applyFill="1">
      <alignment vertical="center"/>
    </xf>
    <xf numFmtId="0" fontId="50" fillId="24" borderId="0" xfId="46" applyFont="1" applyFill="1" applyBorder="1">
      <alignment vertical="center"/>
    </xf>
    <xf numFmtId="0" fontId="75" fillId="24" borderId="0" xfId="46" applyFont="1" applyFill="1">
      <alignment vertical="center"/>
    </xf>
    <xf numFmtId="0" fontId="51" fillId="24" borderId="0" xfId="46" applyFont="1" applyFill="1" applyAlignment="1">
      <alignment horizontal="center" vertical="center"/>
    </xf>
    <xf numFmtId="3" fontId="126" fillId="0" borderId="10" xfId="0" applyNumberFormat="1" applyFont="1" applyBorder="1" applyAlignment="1">
      <alignment horizontal="center" vertical="center"/>
    </xf>
    <xf numFmtId="3" fontId="120" fillId="56" borderId="18" xfId="46" applyNumberFormat="1" applyFont="1" applyFill="1" applyBorder="1" applyAlignment="1">
      <alignment horizontal="center" vertical="center"/>
    </xf>
    <xf numFmtId="3" fontId="96" fillId="0" borderId="18" xfId="46" quotePrefix="1" applyNumberFormat="1" applyFont="1" applyBorder="1" applyAlignment="1">
      <alignment horizontal="center" vertical="center"/>
    </xf>
    <xf numFmtId="0" fontId="75" fillId="0" borderId="0" xfId="46" applyFont="1" applyFill="1" applyBorder="1">
      <alignment vertical="center"/>
    </xf>
    <xf numFmtId="0" fontId="96" fillId="0" borderId="20" xfId="46" quotePrefix="1" applyFont="1" applyBorder="1" applyAlignment="1">
      <alignment horizontal="center" vertical="center" wrapText="1"/>
    </xf>
    <xf numFmtId="0" fontId="96" fillId="0" borderId="23" xfId="46" quotePrefix="1" applyFont="1" applyBorder="1" applyAlignment="1">
      <alignment horizontal="center" vertical="center" wrapText="1"/>
    </xf>
    <xf numFmtId="0" fontId="96" fillId="0" borderId="0" xfId="46" quotePrefix="1" applyFont="1" applyAlignment="1">
      <alignment horizontal="center" vertical="center"/>
    </xf>
    <xf numFmtId="3" fontId="96" fillId="0" borderId="10" xfId="46" quotePrefix="1" applyNumberFormat="1" applyFont="1" applyBorder="1" applyAlignment="1">
      <alignment horizontal="center" wrapText="1"/>
    </xf>
    <xf numFmtId="3" fontId="96" fillId="0" borderId="10" xfId="46" applyNumberFormat="1" applyFont="1" applyBorder="1" applyAlignment="1">
      <alignment horizontal="center" vertical="center" wrapText="1"/>
    </xf>
    <xf numFmtId="3" fontId="89" fillId="57" borderId="38" xfId="0" applyNumberFormat="1" applyFont="1" applyFill="1" applyBorder="1" applyAlignment="1">
      <alignment horizontal="center" vertical="center"/>
    </xf>
    <xf numFmtId="3" fontId="0" fillId="0" borderId="0" xfId="0" applyNumberFormat="1"/>
    <xf numFmtId="3" fontId="237" fillId="57" borderId="38" xfId="0" applyNumberFormat="1" applyFont="1" applyFill="1" applyBorder="1" applyAlignment="1">
      <alignment horizontal="center" vertical="center"/>
    </xf>
    <xf numFmtId="3" fontId="237" fillId="57" borderId="41" xfId="0" applyNumberFormat="1" applyFont="1" applyFill="1" applyBorder="1" applyAlignment="1">
      <alignment horizontal="center" vertical="center"/>
    </xf>
    <xf numFmtId="3" fontId="237" fillId="57" borderId="42" xfId="0" applyNumberFormat="1" applyFont="1" applyFill="1" applyBorder="1" applyAlignment="1">
      <alignment horizontal="center" vertical="center"/>
    </xf>
    <xf numFmtId="3" fontId="235" fillId="57" borderId="38" xfId="46" applyNumberFormat="1" applyFont="1" applyFill="1" applyBorder="1" applyAlignment="1">
      <alignment horizontal="center" vertical="center"/>
    </xf>
    <xf numFmtId="3" fontId="235" fillId="57" borderId="73" xfId="46" applyNumberFormat="1" applyFont="1" applyFill="1" applyBorder="1" applyAlignment="1">
      <alignment horizontal="center" vertical="center"/>
    </xf>
    <xf numFmtId="3" fontId="123" fillId="56" borderId="38" xfId="46" applyNumberFormat="1" applyFont="1" applyFill="1" applyBorder="1" applyAlignment="1">
      <alignment horizontal="center" vertical="center" wrapText="1"/>
    </xf>
    <xf numFmtId="0" fontId="120" fillId="56" borderId="34" xfId="46" applyFont="1" applyFill="1" applyBorder="1" applyAlignment="1">
      <alignment horizontal="center" vertical="center"/>
    </xf>
    <xf numFmtId="0" fontId="120" fillId="56" borderId="18" xfId="46" applyFont="1" applyFill="1" applyBorder="1" applyAlignment="1">
      <alignment horizontal="center" vertical="center" wrapText="1"/>
    </xf>
    <xf numFmtId="0" fontId="238" fillId="0" borderId="0" xfId="46" applyFont="1" applyAlignment="1"/>
    <xf numFmtId="38" fontId="116" fillId="57" borderId="74" xfId="0" applyNumberFormat="1" applyFont="1" applyFill="1" applyBorder="1" applyAlignment="1">
      <alignment horizontal="center" vertical="center"/>
    </xf>
    <xf numFmtId="3" fontId="96" fillId="0" borderId="37" xfId="46" applyNumberFormat="1" applyFont="1" applyBorder="1" applyAlignment="1">
      <alignment horizontal="center" vertical="center"/>
    </xf>
    <xf numFmtId="3" fontId="116" fillId="57" borderId="75" xfId="46" applyNumberFormat="1" applyFont="1" applyFill="1" applyBorder="1" applyAlignment="1">
      <alignment horizontal="center" vertical="center"/>
    </xf>
    <xf numFmtId="38" fontId="96" fillId="0" borderId="43" xfId="0" applyNumberFormat="1" applyFont="1" applyBorder="1" applyAlignment="1">
      <alignment horizontal="center" vertical="center"/>
    </xf>
    <xf numFmtId="3" fontId="96" fillId="0" borderId="43" xfId="0" applyNumberFormat="1" applyFont="1" applyBorder="1" applyAlignment="1">
      <alignment horizontal="center" vertical="center"/>
    </xf>
    <xf numFmtId="164" fontId="96" fillId="0" borderId="10" xfId="46" quotePrefix="1" applyNumberFormat="1" applyFont="1" applyFill="1" applyBorder="1" applyAlignment="1">
      <alignment horizontal="center" vertical="center"/>
    </xf>
    <xf numFmtId="0" fontId="120" fillId="56" borderId="38" xfId="46" applyFont="1" applyFill="1" applyBorder="1" applyAlignment="1">
      <alignment horizontal="center" vertical="center" wrapText="1"/>
    </xf>
    <xf numFmtId="0" fontId="96" fillId="0" borderId="51" xfId="46" quotePrefix="1" applyFont="1" applyBorder="1" applyAlignment="1">
      <alignment horizontal="center" vertical="center" wrapText="1"/>
    </xf>
    <xf numFmtId="0" fontId="96" fillId="0" borderId="38" xfId="0" quotePrefix="1" applyFont="1" applyBorder="1" applyAlignment="1">
      <alignment horizontal="center" vertical="center" wrapText="1" shrinkToFit="1"/>
    </xf>
    <xf numFmtId="0" fontId="96" fillId="0" borderId="52" xfId="46" quotePrefix="1" applyFont="1" applyBorder="1" applyAlignment="1">
      <alignment horizontal="center" vertical="center" wrapText="1"/>
    </xf>
    <xf numFmtId="0" fontId="96" fillId="0" borderId="38" xfId="46" quotePrefix="1" applyFont="1" applyBorder="1" applyAlignment="1">
      <alignment horizontal="center" vertical="center" wrapText="1"/>
    </xf>
    <xf numFmtId="0" fontId="96" fillId="0" borderId="38" xfId="46" applyFont="1" applyBorder="1" applyAlignment="1">
      <alignment horizontal="center" vertical="center" wrapText="1"/>
    </xf>
    <xf numFmtId="164" fontId="96" fillId="0" borderId="44" xfId="46" quotePrefix="1" applyNumberFormat="1" applyFont="1" applyBorder="1" applyAlignment="1">
      <alignment horizontal="center" vertical="center"/>
    </xf>
    <xf numFmtId="0" fontId="96" fillId="0" borderId="41" xfId="46" quotePrefix="1" applyFont="1" applyBorder="1" applyAlignment="1">
      <alignment horizontal="center" vertical="center" wrapText="1"/>
    </xf>
    <xf numFmtId="0" fontId="96" fillId="0" borderId="56" xfId="46" quotePrefix="1" applyFont="1" applyBorder="1" applyAlignment="1">
      <alignment horizontal="center" vertical="center" wrapText="1"/>
    </xf>
    <xf numFmtId="0" fontId="96" fillId="0" borderId="44" xfId="46" quotePrefix="1" applyFont="1" applyBorder="1" applyAlignment="1">
      <alignment horizontal="center" vertical="center" wrapText="1"/>
    </xf>
    <xf numFmtId="0" fontId="96" fillId="0" borderId="41" xfId="46" applyFont="1" applyBorder="1" applyAlignment="1">
      <alignment horizontal="center" vertical="center" wrapText="1"/>
    </xf>
    <xf numFmtId="0" fontId="96" fillId="0" borderId="53" xfId="46" applyFont="1" applyBorder="1" applyAlignment="1">
      <alignment horizontal="center" vertical="center" wrapText="1"/>
    </xf>
    <xf numFmtId="0" fontId="96" fillId="0" borderId="42" xfId="46" applyFont="1" applyBorder="1" applyAlignment="1">
      <alignment horizontal="center" vertical="center" wrapText="1"/>
    </xf>
    <xf numFmtId="3" fontId="239" fillId="0" borderId="10" xfId="11596" applyNumberFormat="1" applyFont="1" applyBorder="1" applyAlignment="1">
      <alignment horizontal="center"/>
    </xf>
    <xf numFmtId="3" fontId="96" fillId="0" borderId="10" xfId="9633" applyNumberFormat="1" applyFont="1" applyBorder="1" applyAlignment="1">
      <alignment horizontal="center"/>
    </xf>
    <xf numFmtId="3" fontId="96" fillId="0" borderId="10" xfId="9629" applyNumberFormat="1" applyFont="1" applyBorder="1" applyAlignment="1">
      <alignment horizontal="center"/>
    </xf>
    <xf numFmtId="0" fontId="143" fillId="0" borderId="10" xfId="46" applyFont="1" applyBorder="1" applyAlignment="1">
      <alignment horizontal="center" vertical="center" wrapText="1"/>
    </xf>
    <xf numFmtId="168" fontId="143" fillId="0" borderId="10" xfId="46" applyNumberFormat="1" applyFont="1" applyBorder="1" applyAlignment="1">
      <alignment horizontal="center" vertical="center" wrapText="1"/>
    </xf>
    <xf numFmtId="168" fontId="96" fillId="0" borderId="10" xfId="46" quotePrefix="1" applyNumberFormat="1" applyFont="1" applyBorder="1" applyAlignment="1">
      <alignment horizontal="center" vertical="center" wrapText="1"/>
    </xf>
    <xf numFmtId="3" fontId="143" fillId="0" borderId="10" xfId="46" applyNumberFormat="1" applyFont="1" applyBorder="1" applyAlignment="1">
      <alignment horizontal="center" vertical="center" wrapText="1"/>
    </xf>
    <xf numFmtId="3" fontId="86" fillId="0" borderId="10" xfId="11596" applyNumberFormat="1" applyFont="1" applyBorder="1" applyAlignment="1">
      <alignment horizontal="center"/>
    </xf>
    <xf numFmtId="3" fontId="126" fillId="0" borderId="10" xfId="9969" applyNumberFormat="1" applyFont="1" applyBorder="1" applyAlignment="1">
      <alignment horizontal="center"/>
    </xf>
    <xf numFmtId="1" fontId="1" fillId="0" borderId="0" xfId="0" applyNumberFormat="1" applyFont="1" applyAlignment="1">
      <alignment horizontal="center"/>
    </xf>
    <xf numFmtId="3" fontId="1" fillId="0" borderId="10" xfId="0" applyNumberFormat="1" applyFont="1" applyBorder="1" applyAlignment="1">
      <alignment horizontal="center"/>
    </xf>
    <xf numFmtId="3" fontId="89" fillId="57" borderId="55" xfId="46" applyNumberFormat="1" applyFont="1" applyFill="1" applyBorder="1" applyAlignment="1">
      <alignment horizontal="center" vertical="center"/>
    </xf>
    <xf numFmtId="0" fontId="96" fillId="0" borderId="0" xfId="0" applyFont="1" applyFill="1" applyBorder="1" applyAlignment="1">
      <alignment vertical="center" wrapText="1"/>
    </xf>
    <xf numFmtId="0" fontId="119" fillId="58" borderId="0" xfId="46" applyNumberFormat="1" applyFont="1" applyFill="1" applyBorder="1" applyAlignment="1">
      <alignment horizontal="center" vertical="center" wrapText="1"/>
    </xf>
    <xf numFmtId="0" fontId="133" fillId="56" borderId="0" xfId="46" applyFont="1" applyFill="1" applyBorder="1" applyAlignment="1">
      <alignment horizontal="center" vertical="center"/>
    </xf>
    <xf numFmtId="0" fontId="119" fillId="58" borderId="0" xfId="46" applyNumberFormat="1" applyFont="1" applyFill="1" applyBorder="1" applyAlignment="1">
      <alignment horizontal="center" vertical="center"/>
    </xf>
    <xf numFmtId="164" fontId="116" fillId="24" borderId="0" xfId="46" quotePrefix="1" applyNumberFormat="1" applyFont="1" applyFill="1" applyBorder="1" applyAlignment="1">
      <alignment horizontal="center" vertical="center"/>
    </xf>
    <xf numFmtId="164" fontId="116" fillId="60" borderId="0" xfId="46" quotePrefix="1" applyNumberFormat="1" applyFont="1" applyFill="1" applyBorder="1" applyAlignment="1">
      <alignment horizontal="center" vertical="center"/>
    </xf>
    <xf numFmtId="164" fontId="116" fillId="63" borderId="0" xfId="46" quotePrefix="1" applyNumberFormat="1" applyFont="1" applyFill="1" applyBorder="1" applyAlignment="1">
      <alignment horizontal="center" vertical="center"/>
    </xf>
    <xf numFmtId="164" fontId="116" fillId="70" borderId="0" xfId="46" quotePrefix="1" applyNumberFormat="1" applyFont="1" applyFill="1" applyBorder="1" applyAlignment="1">
      <alignment horizontal="center" vertical="center"/>
    </xf>
    <xf numFmtId="164" fontId="116" fillId="62" borderId="0" xfId="46" quotePrefix="1" applyNumberFormat="1" applyFont="1" applyFill="1" applyBorder="1" applyAlignment="1">
      <alignment horizontal="center" vertical="center"/>
    </xf>
    <xf numFmtId="164" fontId="116" fillId="69" borderId="0" xfId="46" quotePrefix="1" applyNumberFormat="1" applyFont="1" applyFill="1" applyBorder="1" applyAlignment="1">
      <alignment horizontal="center" vertical="center"/>
    </xf>
    <xf numFmtId="0" fontId="123" fillId="56" borderId="0" xfId="46" applyFont="1" applyFill="1" applyBorder="1" applyAlignment="1">
      <alignment horizontal="center" vertical="center"/>
    </xf>
    <xf numFmtId="0" fontId="115" fillId="59" borderId="0" xfId="0" applyFont="1" applyFill="1" applyBorder="1" applyAlignment="1">
      <alignment horizontal="center" vertical="center" wrapText="1"/>
    </xf>
    <xf numFmtId="0" fontId="123" fillId="56" borderId="20" xfId="46" applyFont="1" applyFill="1" applyBorder="1" applyAlignment="1">
      <alignment horizontal="left" vertical="center"/>
    </xf>
    <xf numFmtId="0" fontId="123" fillId="56" borderId="24" xfId="46" applyFont="1" applyFill="1" applyBorder="1" applyAlignment="1">
      <alignment horizontal="left" vertical="center"/>
    </xf>
    <xf numFmtId="0" fontId="123" fillId="56" borderId="0" xfId="46" applyFont="1" applyFill="1" applyBorder="1" applyAlignment="1">
      <alignment horizontal="left" vertical="center"/>
    </xf>
    <xf numFmtId="0" fontId="123" fillId="56" borderId="24" xfId="46" applyFont="1" applyFill="1" applyBorder="1" applyAlignment="1">
      <alignment horizontal="center" vertical="center"/>
    </xf>
    <xf numFmtId="3" fontId="123" fillId="56" borderId="35" xfId="46" applyNumberFormat="1" applyFont="1" applyFill="1" applyBorder="1" applyAlignment="1">
      <alignment horizontal="center" vertical="center" wrapText="1"/>
    </xf>
    <xf numFmtId="3" fontId="123" fillId="56" borderId="10" xfId="46" applyNumberFormat="1" applyFont="1" applyFill="1" applyBorder="1" applyAlignment="1">
      <alignment horizontal="center" vertical="center" wrapText="1"/>
    </xf>
    <xf numFmtId="0" fontId="119" fillId="58" borderId="48" xfId="46" applyNumberFormat="1" applyFont="1" applyFill="1" applyBorder="1" applyAlignment="1">
      <alignment horizontal="center" vertical="center"/>
    </xf>
    <xf numFmtId="0" fontId="119" fillId="58" borderId="49" xfId="46" applyNumberFormat="1" applyFont="1" applyFill="1" applyBorder="1" applyAlignment="1">
      <alignment horizontal="center" vertical="center"/>
    </xf>
    <xf numFmtId="0" fontId="119" fillId="58" borderId="50" xfId="46" applyNumberFormat="1" applyFont="1" applyFill="1" applyBorder="1" applyAlignment="1">
      <alignment horizontal="center" vertical="center"/>
    </xf>
    <xf numFmtId="0" fontId="122" fillId="56" borderId="34" xfId="46" applyFont="1" applyFill="1" applyBorder="1">
      <alignment vertical="center"/>
    </xf>
    <xf numFmtId="0" fontId="122" fillId="56" borderId="37" xfId="46" applyFont="1" applyFill="1" applyBorder="1">
      <alignment vertical="center"/>
    </xf>
    <xf numFmtId="3" fontId="123" fillId="56" borderId="47" xfId="46" applyNumberFormat="1" applyFont="1" applyFill="1" applyBorder="1" applyAlignment="1">
      <alignment horizontal="center" vertical="center" wrapText="1"/>
    </xf>
    <xf numFmtId="3" fontId="123" fillId="56" borderId="43" xfId="46" applyNumberFormat="1" applyFont="1" applyFill="1" applyBorder="1" applyAlignment="1">
      <alignment horizontal="center" vertical="center" wrapText="1"/>
    </xf>
    <xf numFmtId="3" fontId="123" fillId="56" borderId="34" xfId="46" applyNumberFormat="1" applyFont="1" applyFill="1" applyBorder="1" applyAlignment="1">
      <alignment horizontal="center" vertical="center" wrapText="1"/>
    </xf>
    <xf numFmtId="3" fontId="123" fillId="56" borderId="36" xfId="46" applyNumberFormat="1" applyFont="1" applyFill="1" applyBorder="1" applyAlignment="1">
      <alignment horizontal="center" vertical="center" wrapText="1"/>
    </xf>
    <xf numFmtId="0" fontId="119" fillId="58" borderId="45" xfId="46" applyNumberFormat="1" applyFont="1" applyFill="1" applyBorder="1" applyAlignment="1">
      <alignment horizontal="center" vertical="center"/>
    </xf>
    <xf numFmtId="0" fontId="119" fillId="58" borderId="46" xfId="46" applyNumberFormat="1" applyFont="1" applyFill="1" applyBorder="1" applyAlignment="1">
      <alignment horizontal="center" vertical="center"/>
    </xf>
    <xf numFmtId="0" fontId="119" fillId="58" borderId="47" xfId="46" applyNumberFormat="1" applyFont="1" applyFill="1" applyBorder="1" applyAlignment="1">
      <alignment horizontal="center" vertical="center"/>
    </xf>
    <xf numFmtId="0" fontId="120" fillId="56" borderId="35" xfId="46" applyFont="1" applyFill="1" applyBorder="1" applyAlignment="1">
      <alignment horizontal="center" vertical="center"/>
    </xf>
    <xf numFmtId="0" fontId="120" fillId="56" borderId="61" xfId="46" applyFont="1" applyFill="1" applyBorder="1" applyAlignment="1">
      <alignment horizontal="center" vertical="center"/>
    </xf>
    <xf numFmtId="0" fontId="120" fillId="56" borderId="36" xfId="46" applyFont="1" applyFill="1" applyBorder="1" applyAlignment="1">
      <alignment horizontal="center" vertical="center"/>
    </xf>
    <xf numFmtId="0" fontId="119" fillId="58" borderId="76" xfId="46" applyNumberFormat="1" applyFont="1" applyFill="1" applyBorder="1" applyAlignment="1">
      <alignment horizontal="center" vertical="center"/>
    </xf>
    <xf numFmtId="0" fontId="119" fillId="58" borderId="77" xfId="46" applyNumberFormat="1" applyFont="1" applyFill="1" applyBorder="1" applyAlignment="1">
      <alignment horizontal="center" vertical="center"/>
    </xf>
    <xf numFmtId="0" fontId="119" fillId="58" borderId="78" xfId="46" applyNumberFormat="1" applyFont="1" applyFill="1" applyBorder="1" applyAlignment="1">
      <alignment horizontal="center" vertical="center"/>
    </xf>
    <xf numFmtId="0" fontId="119" fillId="58" borderId="79" xfId="46" applyNumberFormat="1" applyFont="1" applyFill="1" applyBorder="1" applyAlignment="1">
      <alignment horizontal="center" vertical="center"/>
    </xf>
    <xf numFmtId="0" fontId="120" fillId="56" borderId="34" xfId="46" applyFont="1" applyFill="1" applyBorder="1" applyAlignment="1">
      <alignment horizontal="center" vertical="center"/>
    </xf>
    <xf numFmtId="0" fontId="119" fillId="58" borderId="34" xfId="46" applyNumberFormat="1" applyFont="1" applyFill="1" applyBorder="1" applyAlignment="1">
      <alignment horizontal="center" vertical="center"/>
    </xf>
    <xf numFmtId="0" fontId="119" fillId="58" borderId="35" xfId="0" applyNumberFormat="1" applyFont="1" applyFill="1" applyBorder="1" applyAlignment="1">
      <alignment vertical="center"/>
    </xf>
    <xf numFmtId="0" fontId="119" fillId="58" borderId="61" xfId="0" applyNumberFormat="1" applyFont="1" applyFill="1" applyBorder="1" applyAlignment="1">
      <alignment vertical="center"/>
    </xf>
    <xf numFmtId="0" fontId="119" fillId="58" borderId="36" xfId="0" applyNumberFormat="1" applyFont="1" applyFill="1" applyBorder="1" applyAlignment="1">
      <alignment vertical="center"/>
    </xf>
    <xf numFmtId="0" fontId="50" fillId="0" borderId="0" xfId="46" applyFont="1" applyAlignment="1">
      <alignment horizontal="left"/>
    </xf>
    <xf numFmtId="0" fontId="119" fillId="58" borderId="10" xfId="46" applyNumberFormat="1" applyFont="1" applyFill="1" applyBorder="1" applyAlignment="1">
      <alignment horizontal="center" vertical="center"/>
    </xf>
    <xf numFmtId="0" fontId="120" fillId="56" borderId="18" xfId="46" applyFont="1" applyFill="1" applyBorder="1" applyAlignment="1">
      <alignment horizontal="center" vertical="center" wrapText="1"/>
    </xf>
    <xf numFmtId="0" fontId="120" fillId="56" borderId="11" xfId="46" applyFont="1" applyFill="1" applyBorder="1" applyAlignment="1">
      <alignment horizontal="center" vertical="center" wrapText="1"/>
    </xf>
    <xf numFmtId="0" fontId="120" fillId="56" borderId="12" xfId="46" applyFont="1" applyFill="1" applyBorder="1" applyAlignment="1">
      <alignment horizontal="center" vertical="center" wrapText="1"/>
    </xf>
    <xf numFmtId="0" fontId="119" fillId="58" borderId="34" xfId="46" applyNumberFormat="1" applyFont="1" applyFill="1" applyBorder="1" applyAlignment="1">
      <alignment horizontal="center" vertical="center" wrapText="1"/>
    </xf>
    <xf numFmtId="0" fontId="119" fillId="58" borderId="35" xfId="0" applyNumberFormat="1" applyFont="1" applyFill="1" applyBorder="1" applyAlignment="1">
      <alignment vertical="center" wrapText="1"/>
    </xf>
    <xf numFmtId="0" fontId="119" fillId="58" borderId="36" xfId="0" applyNumberFormat="1" applyFont="1" applyFill="1" applyBorder="1" applyAlignment="1">
      <alignment vertical="center" wrapText="1"/>
    </xf>
    <xf numFmtId="0" fontId="119" fillId="58" borderId="49" xfId="0" applyNumberFormat="1" applyFont="1" applyFill="1" applyBorder="1" applyAlignment="1">
      <alignment vertical="center"/>
    </xf>
    <xf numFmtId="0" fontId="119" fillId="58" borderId="50" xfId="0" applyNumberFormat="1" applyFont="1" applyFill="1" applyBorder="1" applyAlignment="1">
      <alignment vertical="center"/>
    </xf>
    <xf numFmtId="0" fontId="116" fillId="57" borderId="40" xfId="46" applyFont="1" applyFill="1" applyBorder="1" applyAlignment="1">
      <alignment horizontal="center"/>
    </xf>
    <xf numFmtId="0" fontId="116" fillId="57" borderId="54" xfId="46" applyFont="1" applyFill="1" applyBorder="1" applyAlignment="1">
      <alignment horizontal="center"/>
    </xf>
    <xf numFmtId="0" fontId="116" fillId="57" borderId="40" xfId="0" applyFont="1" applyFill="1" applyBorder="1" applyAlignment="1">
      <alignment horizontal="center" vertical="center"/>
    </xf>
    <xf numFmtId="0" fontId="116" fillId="57" borderId="54" xfId="0" applyFont="1" applyFill="1" applyBorder="1" applyAlignment="1">
      <alignment horizontal="center" vertical="center"/>
    </xf>
    <xf numFmtId="3" fontId="120" fillId="56" borderId="39" xfId="46" applyNumberFormat="1" applyFont="1" applyFill="1" applyBorder="1" applyAlignment="1">
      <alignment horizontal="center" vertical="center"/>
    </xf>
    <xf numFmtId="3" fontId="120" fillId="56" borderId="12" xfId="46" applyNumberFormat="1" applyFont="1" applyFill="1" applyBorder="1" applyAlignment="1">
      <alignment horizontal="center" vertical="center"/>
    </xf>
    <xf numFmtId="0" fontId="116" fillId="0" borderId="39" xfId="46" applyFont="1" applyBorder="1" applyAlignment="1">
      <alignment horizontal="center" vertical="center"/>
    </xf>
    <xf numFmtId="0" fontId="116" fillId="0" borderId="12" xfId="46" applyFont="1" applyBorder="1" applyAlignment="1">
      <alignment horizontal="center" vertical="center"/>
    </xf>
    <xf numFmtId="3" fontId="120" fillId="56" borderId="45" xfId="46" applyNumberFormat="1" applyFont="1" applyFill="1" applyBorder="1" applyAlignment="1">
      <alignment horizontal="center" vertical="center"/>
    </xf>
    <xf numFmtId="3" fontId="120" fillId="56" borderId="46" xfId="46" applyNumberFormat="1" applyFont="1" applyFill="1" applyBorder="1" applyAlignment="1">
      <alignment horizontal="center" vertical="center"/>
    </xf>
    <xf numFmtId="3" fontId="120" fillId="56" borderId="47" xfId="46" applyNumberFormat="1" applyFont="1" applyFill="1" applyBorder="1" applyAlignment="1">
      <alignment horizontal="center" vertical="center"/>
    </xf>
    <xf numFmtId="3" fontId="120" fillId="56" borderId="11" xfId="46" applyNumberFormat="1" applyFont="1" applyFill="1" applyBorder="1" applyAlignment="1">
      <alignment horizontal="center" vertical="center"/>
    </xf>
    <xf numFmtId="3" fontId="120" fillId="56" borderId="43" xfId="46" applyNumberFormat="1" applyFont="1" applyFill="1" applyBorder="1" applyAlignment="1">
      <alignment horizontal="center" vertical="center"/>
    </xf>
  </cellXfs>
  <cellStyles count="12064">
    <cellStyle name="_x000e_" xfId="10693"/>
    <cellStyle name=" _x0004_A_x0002_" xfId="10790"/>
    <cellStyle name=" _x0004_A_x0002_ 2" xfId="10943"/>
    <cellStyle name=" _x0004_A_x0002_ 2 2" xfId="11634"/>
    <cellStyle name=" _x0004_A_x0002_ 3" xfId="11026"/>
    <cellStyle name=" _x0004_A_x0002_ 4" xfId="11182"/>
    <cellStyle name=" _x0004_A_x0002_ 4 2" xfId="11733"/>
    <cellStyle name=" _x0004_A_x0002_ 5" xfId="11518"/>
    <cellStyle name=" _x0004_A_x0002_ 6" xfId="11806"/>
    <cellStyle name=" _x0004_A_x0002_ 7" xfId="11893"/>
    <cellStyle name="_2004 Downtime Events 11-14-03" xfId="10694"/>
    <cellStyle name="_Bases Datos Plan Estrategico 2007-2011" xfId="10695"/>
    <cellStyle name="_Book1" xfId="10696"/>
    <cellStyle name="_Book1 (4)" xfId="10697"/>
    <cellStyle name="_Book1_Book1 (4)" xfId="10698"/>
    <cellStyle name="_bpTT Reservas Cierre 2006 v10- Ceiling Test Jan 2008 vFinal" xfId="10699"/>
    <cellStyle name="_CATERING &amp; SCAFFOLDING REALLOCATIONS" xfId="10700"/>
    <cellStyle name="_emia185q" xfId="10791"/>
    <cellStyle name="_emia185q 2" xfId="10944"/>
    <cellStyle name="_emia185q 2 2" xfId="11635"/>
    <cellStyle name="_emia185q 3" xfId="11027"/>
    <cellStyle name="_emia185q 4" xfId="11183"/>
    <cellStyle name="_emia185q 4 2" xfId="11734"/>
    <cellStyle name="_emia185q 5" xfId="11519"/>
    <cellStyle name="_emia185q 6" xfId="11807"/>
    <cellStyle name="_emia185q 7" xfId="11894"/>
    <cellStyle name="_emia240q" xfId="10792"/>
    <cellStyle name="_emia240q 2" xfId="10945"/>
    <cellStyle name="_emia240q 2 2" xfId="11636"/>
    <cellStyle name="_emia240q 3" xfId="11028"/>
    <cellStyle name="_emia240q 4" xfId="11184"/>
    <cellStyle name="_emia240q 4 2" xfId="11735"/>
    <cellStyle name="_emia240q 5" xfId="11520"/>
    <cellStyle name="_emia240q 6" xfId="11808"/>
    <cellStyle name="_emia240q 7" xfId="11895"/>
    <cellStyle name="_EUC" xfId="10793"/>
    <cellStyle name="_EUC 2" xfId="10946"/>
    <cellStyle name="_EUC 2 2" xfId="11637"/>
    <cellStyle name="_EUC 3" xfId="11029"/>
    <cellStyle name="_EUC 4" xfId="11185"/>
    <cellStyle name="_EUC 4 2" xfId="11736"/>
    <cellStyle name="_EUC 5" xfId="11521"/>
    <cellStyle name="_EUC 6" xfId="11809"/>
    <cellStyle name="_EUC 7" xfId="11896"/>
    <cellStyle name="_EUC end user controls" xfId="10794"/>
    <cellStyle name="_EUC end user controls 2" xfId="10947"/>
    <cellStyle name="_EUC end user controls 2 2" xfId="11638"/>
    <cellStyle name="_EUC end user controls 3" xfId="11030"/>
    <cellStyle name="_EUC end user controls 4" xfId="11186"/>
    <cellStyle name="_EUC end user controls 4 2" xfId="11737"/>
    <cellStyle name="_EUC end user controls 5" xfId="11522"/>
    <cellStyle name="_EUC end user controls 6" xfId="11810"/>
    <cellStyle name="_EUC end user controls 7" xfId="11897"/>
    <cellStyle name="_Sept 08 Crude " xfId="10795"/>
    <cellStyle name="_Sept 08 Crude  2" xfId="10948"/>
    <cellStyle name="_Sept 08 Crude  2 2" xfId="11639"/>
    <cellStyle name="_Sept 08 Crude  3" xfId="11031"/>
    <cellStyle name="_Sept 08 Crude  4" xfId="11187"/>
    <cellStyle name="_Sept 08 Crude  4 2" xfId="11738"/>
    <cellStyle name="_Sept 08 Crude  5" xfId="11523"/>
    <cellStyle name="_Sept 08 Crude  6" xfId="11811"/>
    <cellStyle name="_Sept 08 Crude  7" xfId="11898"/>
    <cellStyle name="_Sept 08 Products" xfId="10796"/>
    <cellStyle name="_Sept 08 Products 2" xfId="10949"/>
    <cellStyle name="_Sept 08 Products 2 2" xfId="11640"/>
    <cellStyle name="_Sept 08 Products 3" xfId="11032"/>
    <cellStyle name="_Sept 08 Products 4" xfId="11188"/>
    <cellStyle name="_Sept 08 Products 4 2" xfId="11739"/>
    <cellStyle name="_Sept 08 Products 5" xfId="11524"/>
    <cellStyle name="_Sept 08 Products 6" xfId="11812"/>
    <cellStyle name="_Sept 08 Products 7" xfId="11899"/>
    <cellStyle name="_Stock DifferencesFinal" xfId="10797"/>
    <cellStyle name="_Stock DifferencesFinal 2" xfId="10950"/>
    <cellStyle name="_Stock DifferencesFinal 2 2" xfId="11641"/>
    <cellStyle name="_Stock DifferencesFinal 3" xfId="11033"/>
    <cellStyle name="_Stock DifferencesFinal 4" xfId="11189"/>
    <cellStyle name="_Stock DifferencesFinal 4 2" xfId="11740"/>
    <cellStyle name="_Stock DifferencesFinal 5" xfId="11525"/>
    <cellStyle name="_Stock DifferencesFinal 6" xfId="11813"/>
    <cellStyle name="_Stock DifferencesFinal 7" xfId="11900"/>
    <cellStyle name="_Trader Bonus Calc - Aug 07b" xfId="10798"/>
    <cellStyle name="_Trader Bonus Calc - Aug 07b 2" xfId="10951"/>
    <cellStyle name="_Trader Bonus Calc - Aug 07b 2 2" xfId="11642"/>
    <cellStyle name="_Trader Bonus Calc - Aug 07b 3" xfId="11034"/>
    <cellStyle name="_Trader Bonus Calc - Aug 07b 4" xfId="11190"/>
    <cellStyle name="_Trader Bonus Calc - Aug 07b 4 2" xfId="11741"/>
    <cellStyle name="_Trader Bonus Calc - Aug 07b 5" xfId="11526"/>
    <cellStyle name="_Trader Bonus Calc - Aug 07b 6" xfId="11814"/>
    <cellStyle name="_Trader Bonus Calc - Aug 07b 7" xfId="11901"/>
    <cellStyle name="_TSP PA 2007 - General Summary" xfId="10701"/>
    <cellStyle name="_Version 1" xfId="10799"/>
    <cellStyle name="_Version 1 2" xfId="10952"/>
    <cellStyle name="_Version 1 2 2" xfId="11643"/>
    <cellStyle name="_Version 1 3" xfId="11035"/>
    <cellStyle name="_Version 1 4" xfId="11191"/>
    <cellStyle name="_Version 1 4 2" xfId="11742"/>
    <cellStyle name="_Version 1 5" xfId="11527"/>
    <cellStyle name="_Version 1 6" xfId="11815"/>
    <cellStyle name="_Version 1 7" xfId="11902"/>
    <cellStyle name="=C:\WINNT\SYSTEM32\COMMAND.COM" xfId="10800"/>
    <cellStyle name="=C:\WINNT\SYSTEM32\COMMAND.COM 2" xfId="10953"/>
    <cellStyle name="=C:\WINNT\SYSTEM32\COMMAND.COM 2 2" xfId="11644"/>
    <cellStyle name="=C:\WINNT\SYSTEM32\COMMAND.COM 3" xfId="11036"/>
    <cellStyle name="=C:\WINNT\SYSTEM32\COMMAND.COM 4" xfId="11192"/>
    <cellStyle name="=C:\WINNT\SYSTEM32\COMMAND.COM 4 2" xfId="11743"/>
    <cellStyle name="=C:\WINNT\SYSTEM32\COMMAND.COM 5" xfId="11528"/>
    <cellStyle name="=C:\WINNT\SYSTEM32\COMMAND.COM 6" xfId="11816"/>
    <cellStyle name="=C:\WINNT\SYSTEM32\COMMAND.COM 7" xfId="11903"/>
    <cellStyle name="=C:\WINNT35\SYSTEM32\COMMAND.COM" xfId="10702"/>
    <cellStyle name="=C:\WINNT35\SYSTEM32\COMMAND.COM 2" xfId="10801"/>
    <cellStyle name="=C:\WINNT35\SYSTEM32\COMMAND.COM 2 2" xfId="11598"/>
    <cellStyle name="=C:\WINNT35\SYSTEM32\COMMAND.COM 3" xfId="10954"/>
    <cellStyle name="=C:\WINNT35\SYSTEM32\COMMAND.COM 3 2" xfId="11645"/>
    <cellStyle name="=C:\WINNT35\SYSTEM32\COMMAND.COM 4" xfId="11193"/>
    <cellStyle name="=C:\WINNT35\SYSTEM32\COMMAND.COM 4 2" xfId="11744"/>
    <cellStyle name="=C:\WINNT35\SYSTEM32\COMMAND.COM 5" xfId="11529"/>
    <cellStyle name="=C:\WINNT35\SYSTEM32\COMMAND.COM 6" xfId="11817"/>
    <cellStyle name="=C:\WINNT35\SYSTEM32\COMMAND.COM 7" xfId="11904"/>
    <cellStyle name="0752-93035" xfId="10703"/>
    <cellStyle name="20% - Accent1" xfId="1" builtinId="30" customBuiltin="1"/>
    <cellStyle name="20% - Accent1 2" xfId="1884"/>
    <cellStyle name="20% - Accent1 2 2" xfId="9326"/>
    <cellStyle name="20% - Accent1 2 3" xfId="9552"/>
    <cellStyle name="20% - Accent1 3" xfId="9327"/>
    <cellStyle name="20% - Accent1 3 2" xfId="9596"/>
    <cellStyle name="20% - Accent1 3 2 2" xfId="11257"/>
    <cellStyle name="20% - Accent1 3 3" xfId="11256"/>
    <cellStyle name="20% - Accent1 3 4" xfId="11131"/>
    <cellStyle name="20% - Accent1 4" xfId="9414"/>
    <cellStyle name="20% - Accent1 4 2" xfId="9505"/>
    <cellStyle name="20% - Accent1 4 2 2" xfId="9931"/>
    <cellStyle name="20% - Accent1 4 2 3" xfId="10139"/>
    <cellStyle name="20% - Accent1 4 2 4" xfId="10345"/>
    <cellStyle name="20% - Accent1 4 2 5" xfId="11259"/>
    <cellStyle name="20% - Accent1 4 3" xfId="9865"/>
    <cellStyle name="20% - Accent1 4 4" xfId="10073"/>
    <cellStyle name="20% - Accent1 4 5" xfId="10279"/>
    <cellStyle name="20% - Accent1 4 6" xfId="11258"/>
    <cellStyle name="20% - Accent1 5" xfId="9452"/>
    <cellStyle name="20% - Accent1 5 2" xfId="9519"/>
    <cellStyle name="20% - Accent1 5 2 2" xfId="9945"/>
    <cellStyle name="20% - Accent1 5 2 3" xfId="10153"/>
    <cellStyle name="20% - Accent1 5 2 4" xfId="10359"/>
    <cellStyle name="20% - Accent1 5 3" xfId="9879"/>
    <cellStyle name="20% - Accent1 5 4" xfId="10087"/>
    <cellStyle name="20% - Accent1 5 5" xfId="10293"/>
    <cellStyle name="20% - Accent1 6" xfId="9538"/>
    <cellStyle name="20% - Accent1 7" xfId="10210"/>
    <cellStyle name="20% - Accent1 8" xfId="10232"/>
    <cellStyle name="20% - Accent2" xfId="2" builtinId="34" customBuiltin="1"/>
    <cellStyle name="20% - Accent2 2" xfId="1885"/>
    <cellStyle name="20% - Accent2 2 2" xfId="9328"/>
    <cellStyle name="20% - Accent2 2 3" xfId="9553"/>
    <cellStyle name="20% - Accent2 3" xfId="9329"/>
    <cellStyle name="20% - Accent2 3 2" xfId="9600"/>
    <cellStyle name="20% - Accent2 3 2 2" xfId="11261"/>
    <cellStyle name="20% - Accent2 3 3" xfId="11260"/>
    <cellStyle name="20% - Accent2 3 4" xfId="11132"/>
    <cellStyle name="20% - Accent2 4" xfId="9415"/>
    <cellStyle name="20% - Accent2 4 2" xfId="9506"/>
    <cellStyle name="20% - Accent2 4 2 2" xfId="9932"/>
    <cellStyle name="20% - Accent2 4 2 3" xfId="10140"/>
    <cellStyle name="20% - Accent2 4 2 4" xfId="10346"/>
    <cellStyle name="20% - Accent2 4 2 5" xfId="11263"/>
    <cellStyle name="20% - Accent2 4 3" xfId="9866"/>
    <cellStyle name="20% - Accent2 4 4" xfId="10074"/>
    <cellStyle name="20% - Accent2 4 5" xfId="10280"/>
    <cellStyle name="20% - Accent2 4 6" xfId="11262"/>
    <cellStyle name="20% - Accent2 5" xfId="9453"/>
    <cellStyle name="20% - Accent2 5 2" xfId="9520"/>
    <cellStyle name="20% - Accent2 5 2 2" xfId="9946"/>
    <cellStyle name="20% - Accent2 5 2 3" xfId="10154"/>
    <cellStyle name="20% - Accent2 5 2 4" xfId="10360"/>
    <cellStyle name="20% - Accent2 5 3" xfId="9880"/>
    <cellStyle name="20% - Accent2 5 4" xfId="10088"/>
    <cellStyle name="20% - Accent2 5 5" xfId="10294"/>
    <cellStyle name="20% - Accent2 6" xfId="9539"/>
    <cellStyle name="20% - Accent2 7" xfId="10212"/>
    <cellStyle name="20% - Accent2 8" xfId="10234"/>
    <cellStyle name="20% - Accent3" xfId="3" builtinId="38" customBuiltin="1"/>
    <cellStyle name="20% - Accent3 2" xfId="1886"/>
    <cellStyle name="20% - Accent3 2 2" xfId="9330"/>
    <cellStyle name="20% - Accent3 2 3" xfId="9554"/>
    <cellStyle name="20% - Accent3 3" xfId="9331"/>
    <cellStyle name="20% - Accent3 3 2" xfId="9603"/>
    <cellStyle name="20% - Accent3 3 2 2" xfId="11265"/>
    <cellStyle name="20% - Accent3 3 3" xfId="11264"/>
    <cellStyle name="20% - Accent3 3 4" xfId="11133"/>
    <cellStyle name="20% - Accent3 4" xfId="9416"/>
    <cellStyle name="20% - Accent3 4 2" xfId="9507"/>
    <cellStyle name="20% - Accent3 4 2 2" xfId="9933"/>
    <cellStyle name="20% - Accent3 4 2 3" xfId="10141"/>
    <cellStyle name="20% - Accent3 4 2 4" xfId="10347"/>
    <cellStyle name="20% - Accent3 4 2 5" xfId="11267"/>
    <cellStyle name="20% - Accent3 4 3" xfId="9867"/>
    <cellStyle name="20% - Accent3 4 4" xfId="10075"/>
    <cellStyle name="20% - Accent3 4 5" xfId="10281"/>
    <cellStyle name="20% - Accent3 4 6" xfId="11266"/>
    <cellStyle name="20% - Accent3 5" xfId="9454"/>
    <cellStyle name="20% - Accent3 5 2" xfId="9521"/>
    <cellStyle name="20% - Accent3 5 2 2" xfId="9947"/>
    <cellStyle name="20% - Accent3 5 2 3" xfId="10155"/>
    <cellStyle name="20% - Accent3 5 2 4" xfId="10361"/>
    <cellStyle name="20% - Accent3 5 3" xfId="9881"/>
    <cellStyle name="20% - Accent3 5 4" xfId="10089"/>
    <cellStyle name="20% - Accent3 5 5" xfId="10295"/>
    <cellStyle name="20% - Accent3 6" xfId="9540"/>
    <cellStyle name="20% - Accent3 7" xfId="10214"/>
    <cellStyle name="20% - Accent3 8" xfId="10236"/>
    <cellStyle name="20% - Accent4" xfId="4" builtinId="42" customBuiltin="1"/>
    <cellStyle name="20% - Accent4 2" xfId="1887"/>
    <cellStyle name="20% - Accent4 2 2" xfId="9332"/>
    <cellStyle name="20% - Accent4 2 3" xfId="9555"/>
    <cellStyle name="20% - Accent4 3" xfId="9333"/>
    <cellStyle name="20% - Accent4 3 2" xfId="9607"/>
    <cellStyle name="20% - Accent4 3 2 2" xfId="11269"/>
    <cellStyle name="20% - Accent4 3 3" xfId="11268"/>
    <cellStyle name="20% - Accent4 3 4" xfId="11134"/>
    <cellStyle name="20% - Accent4 4" xfId="9417"/>
    <cellStyle name="20% - Accent4 4 2" xfId="9508"/>
    <cellStyle name="20% - Accent4 4 2 2" xfId="9934"/>
    <cellStyle name="20% - Accent4 4 2 3" xfId="10142"/>
    <cellStyle name="20% - Accent4 4 2 4" xfId="10348"/>
    <cellStyle name="20% - Accent4 4 2 5" xfId="11271"/>
    <cellStyle name="20% - Accent4 4 3" xfId="9868"/>
    <cellStyle name="20% - Accent4 4 4" xfId="10076"/>
    <cellStyle name="20% - Accent4 4 5" xfId="10282"/>
    <cellStyle name="20% - Accent4 4 6" xfId="11270"/>
    <cellStyle name="20% - Accent4 5" xfId="9455"/>
    <cellStyle name="20% - Accent4 5 2" xfId="9522"/>
    <cellStyle name="20% - Accent4 5 2 2" xfId="9948"/>
    <cellStyle name="20% - Accent4 5 2 3" xfId="10156"/>
    <cellStyle name="20% - Accent4 5 2 4" xfId="10362"/>
    <cellStyle name="20% - Accent4 5 3" xfId="9882"/>
    <cellStyle name="20% - Accent4 5 4" xfId="10090"/>
    <cellStyle name="20% - Accent4 5 5" xfId="10296"/>
    <cellStyle name="20% - Accent4 6" xfId="9541"/>
    <cellStyle name="20% - Accent4 7" xfId="10216"/>
    <cellStyle name="20% - Accent4 8" xfId="10238"/>
    <cellStyle name="20% - Accent5" xfId="5" builtinId="46" customBuiltin="1"/>
    <cellStyle name="20% - Accent5 2" xfId="1888"/>
    <cellStyle name="20% - Accent5 2 2" xfId="9334"/>
    <cellStyle name="20% - Accent5 3" xfId="9335"/>
    <cellStyle name="20% - Accent5 3 2" xfId="11273"/>
    <cellStyle name="20% - Accent5 3 3" xfId="11272"/>
    <cellStyle name="20% - Accent5 3 4" xfId="11135"/>
    <cellStyle name="20% - Accent5 4" xfId="9418"/>
    <cellStyle name="20% - Accent5 4 2" xfId="9509"/>
    <cellStyle name="20% - Accent5 4 2 2" xfId="9935"/>
    <cellStyle name="20% - Accent5 4 2 3" xfId="10143"/>
    <cellStyle name="20% - Accent5 4 2 4" xfId="10349"/>
    <cellStyle name="20% - Accent5 4 2 5" xfId="11275"/>
    <cellStyle name="20% - Accent5 4 3" xfId="9869"/>
    <cellStyle name="20% - Accent5 4 4" xfId="10077"/>
    <cellStyle name="20% - Accent5 4 5" xfId="10283"/>
    <cellStyle name="20% - Accent5 4 6" xfId="11274"/>
    <cellStyle name="20% - Accent5 5" xfId="9456"/>
    <cellStyle name="20% - Accent5 5 2" xfId="9523"/>
    <cellStyle name="20% - Accent5 5 2 2" xfId="9949"/>
    <cellStyle name="20% - Accent5 5 2 3" xfId="10157"/>
    <cellStyle name="20% - Accent5 5 2 4" xfId="10363"/>
    <cellStyle name="20% - Accent5 5 3" xfId="9883"/>
    <cellStyle name="20% - Accent5 5 4" xfId="10091"/>
    <cellStyle name="20% - Accent5 5 5" xfId="10297"/>
    <cellStyle name="20% - Accent5 6" xfId="9542"/>
    <cellStyle name="20% - Accent5 7" xfId="10218"/>
    <cellStyle name="20% - Accent5 8" xfId="10240"/>
    <cellStyle name="20% - Accent6" xfId="6" builtinId="50" customBuiltin="1"/>
    <cellStyle name="20% - Accent6 2" xfId="1889"/>
    <cellStyle name="20% - Accent6 2 2" xfId="9336"/>
    <cellStyle name="20% - Accent6 2 3" xfId="9556"/>
    <cellStyle name="20% - Accent6 3" xfId="9337"/>
    <cellStyle name="20% - Accent6 3 2" xfId="9613"/>
    <cellStyle name="20% - Accent6 3 2 2" xfId="11277"/>
    <cellStyle name="20% - Accent6 3 3" xfId="11276"/>
    <cellStyle name="20% - Accent6 3 4" xfId="11136"/>
    <cellStyle name="20% - Accent6 4" xfId="9419"/>
    <cellStyle name="20% - Accent6 4 2" xfId="9510"/>
    <cellStyle name="20% - Accent6 4 2 2" xfId="9936"/>
    <cellStyle name="20% - Accent6 4 2 3" xfId="10144"/>
    <cellStyle name="20% - Accent6 4 2 4" xfId="10350"/>
    <cellStyle name="20% - Accent6 4 2 5" xfId="11279"/>
    <cellStyle name="20% - Accent6 4 3" xfId="9870"/>
    <cellStyle name="20% - Accent6 4 4" xfId="10078"/>
    <cellStyle name="20% - Accent6 4 5" xfId="10284"/>
    <cellStyle name="20% - Accent6 4 6" xfId="11278"/>
    <cellStyle name="20% - Accent6 5" xfId="9457"/>
    <cellStyle name="20% - Accent6 5 2" xfId="9524"/>
    <cellStyle name="20% - Accent6 5 2 2" xfId="9950"/>
    <cellStyle name="20% - Accent6 5 2 3" xfId="10158"/>
    <cellStyle name="20% - Accent6 5 2 4" xfId="10364"/>
    <cellStyle name="20% - Accent6 5 3" xfId="9884"/>
    <cellStyle name="20% - Accent6 5 4" xfId="10092"/>
    <cellStyle name="20% - Accent6 5 5" xfId="10298"/>
    <cellStyle name="20% - Accent6 6" xfId="9543"/>
    <cellStyle name="20% - Accent6 7" xfId="10220"/>
    <cellStyle name="20% - Accent6 8" xfId="10242"/>
    <cellStyle name="2decimal" xfId="11137"/>
    <cellStyle name="40% - Accent1" xfId="7" builtinId="31" customBuiltin="1"/>
    <cellStyle name="40% - Accent1 2" xfId="1890"/>
    <cellStyle name="40% - Accent1 2 2" xfId="9338"/>
    <cellStyle name="40% - Accent1 2 3" xfId="9557"/>
    <cellStyle name="40% - Accent1 3" xfId="9339"/>
    <cellStyle name="40% - Accent1 3 2" xfId="9597"/>
    <cellStyle name="40% - Accent1 3 2 2" xfId="11281"/>
    <cellStyle name="40% - Accent1 3 3" xfId="11280"/>
    <cellStyle name="40% - Accent1 3 4" xfId="11138"/>
    <cellStyle name="40% - Accent1 4" xfId="9420"/>
    <cellStyle name="40% - Accent1 4 2" xfId="9511"/>
    <cellStyle name="40% - Accent1 4 2 2" xfId="9937"/>
    <cellStyle name="40% - Accent1 4 2 3" xfId="10145"/>
    <cellStyle name="40% - Accent1 4 2 4" xfId="10351"/>
    <cellStyle name="40% - Accent1 4 2 5" xfId="11283"/>
    <cellStyle name="40% - Accent1 4 3" xfId="9871"/>
    <cellStyle name="40% - Accent1 4 4" xfId="10079"/>
    <cellStyle name="40% - Accent1 4 5" xfId="10285"/>
    <cellStyle name="40% - Accent1 4 6" xfId="11282"/>
    <cellStyle name="40% - Accent1 5" xfId="9458"/>
    <cellStyle name="40% - Accent1 5 2" xfId="9525"/>
    <cellStyle name="40% - Accent1 5 2 2" xfId="9951"/>
    <cellStyle name="40% - Accent1 5 2 3" xfId="10159"/>
    <cellStyle name="40% - Accent1 5 2 4" xfId="10365"/>
    <cellStyle name="40% - Accent1 5 3" xfId="9885"/>
    <cellStyle name="40% - Accent1 5 4" xfId="10093"/>
    <cellStyle name="40% - Accent1 5 5" xfId="10299"/>
    <cellStyle name="40% - Accent1 6" xfId="9544"/>
    <cellStyle name="40% - Accent1 7" xfId="10211"/>
    <cellStyle name="40% - Accent1 8" xfId="10233"/>
    <cellStyle name="40% - Accent2" xfId="8" builtinId="35" customBuiltin="1"/>
    <cellStyle name="40% - Accent2 2" xfId="1891"/>
    <cellStyle name="40% - Accent2 2 2" xfId="9340"/>
    <cellStyle name="40% - Accent2 3" xfId="9341"/>
    <cellStyle name="40% - Accent2 3 2" xfId="11286"/>
    <cellStyle name="40% - Accent2 3 3" xfId="11285"/>
    <cellStyle name="40% - Accent2 3 4" xfId="11139"/>
    <cellStyle name="40% - Accent2 4" xfId="9421"/>
    <cellStyle name="40% - Accent2 4 2" xfId="9512"/>
    <cellStyle name="40% - Accent2 4 2 2" xfId="9938"/>
    <cellStyle name="40% - Accent2 4 2 3" xfId="10146"/>
    <cellStyle name="40% - Accent2 4 2 4" xfId="10352"/>
    <cellStyle name="40% - Accent2 4 2 5" xfId="11288"/>
    <cellStyle name="40% - Accent2 4 3" xfId="9872"/>
    <cellStyle name="40% - Accent2 4 4" xfId="10080"/>
    <cellStyle name="40% - Accent2 4 5" xfId="10286"/>
    <cellStyle name="40% - Accent2 4 6" xfId="11287"/>
    <cellStyle name="40% - Accent2 5" xfId="9459"/>
    <cellStyle name="40% - Accent2 5 2" xfId="9526"/>
    <cellStyle name="40% - Accent2 5 2 2" xfId="9952"/>
    <cellStyle name="40% - Accent2 5 2 3" xfId="10160"/>
    <cellStyle name="40% - Accent2 5 2 4" xfId="10366"/>
    <cellStyle name="40% - Accent2 5 3" xfId="9886"/>
    <cellStyle name="40% - Accent2 5 4" xfId="10094"/>
    <cellStyle name="40% - Accent2 5 5" xfId="10300"/>
    <cellStyle name="40% - Accent2 6" xfId="9545"/>
    <cellStyle name="40% - Accent2 7" xfId="10213"/>
    <cellStyle name="40% - Accent2 8" xfId="10235"/>
    <cellStyle name="40% - Accent3" xfId="9" builtinId="39" customBuiltin="1"/>
    <cellStyle name="40% - Accent3 2" xfId="1892"/>
    <cellStyle name="40% - Accent3 2 2" xfId="9342"/>
    <cellStyle name="40% - Accent3 2 3" xfId="9558"/>
    <cellStyle name="40% - Accent3 3" xfId="9343"/>
    <cellStyle name="40% - Accent3 3 2" xfId="9604"/>
    <cellStyle name="40% - Accent3 3 2 2" xfId="11290"/>
    <cellStyle name="40% - Accent3 3 3" xfId="11289"/>
    <cellStyle name="40% - Accent3 3 4" xfId="11140"/>
    <cellStyle name="40% - Accent3 4" xfId="9422"/>
    <cellStyle name="40% - Accent3 4 2" xfId="9513"/>
    <cellStyle name="40% - Accent3 4 2 2" xfId="9939"/>
    <cellStyle name="40% - Accent3 4 2 3" xfId="10147"/>
    <cellStyle name="40% - Accent3 4 2 4" xfId="10353"/>
    <cellStyle name="40% - Accent3 4 2 5" xfId="11292"/>
    <cellStyle name="40% - Accent3 4 3" xfId="9873"/>
    <cellStyle name="40% - Accent3 4 4" xfId="10081"/>
    <cellStyle name="40% - Accent3 4 5" xfId="10287"/>
    <cellStyle name="40% - Accent3 4 6" xfId="11291"/>
    <cellStyle name="40% - Accent3 5" xfId="9460"/>
    <cellStyle name="40% - Accent3 5 2" xfId="9527"/>
    <cellStyle name="40% - Accent3 5 2 2" xfId="9953"/>
    <cellStyle name="40% - Accent3 5 2 3" xfId="10161"/>
    <cellStyle name="40% - Accent3 5 2 4" xfId="10367"/>
    <cellStyle name="40% - Accent3 5 3" xfId="9887"/>
    <cellStyle name="40% - Accent3 5 4" xfId="10095"/>
    <cellStyle name="40% - Accent3 5 5" xfId="10301"/>
    <cellStyle name="40% - Accent3 6" xfId="9546"/>
    <cellStyle name="40% - Accent3 7" xfId="10215"/>
    <cellStyle name="40% - Accent3 8" xfId="10237"/>
    <cellStyle name="40% - Accent4" xfId="10" builtinId="43" customBuiltin="1"/>
    <cellStyle name="40% - Accent4 2" xfId="1893"/>
    <cellStyle name="40% - Accent4 2 2" xfId="9344"/>
    <cellStyle name="40% - Accent4 2 3" xfId="9559"/>
    <cellStyle name="40% - Accent4 3" xfId="9345"/>
    <cellStyle name="40% - Accent4 3 2" xfId="9608"/>
    <cellStyle name="40% - Accent4 3 2 2" xfId="11294"/>
    <cellStyle name="40% - Accent4 3 3" xfId="11293"/>
    <cellStyle name="40% - Accent4 3 4" xfId="11141"/>
    <cellStyle name="40% - Accent4 4" xfId="9423"/>
    <cellStyle name="40% - Accent4 4 2" xfId="9514"/>
    <cellStyle name="40% - Accent4 4 2 2" xfId="9940"/>
    <cellStyle name="40% - Accent4 4 2 3" xfId="10148"/>
    <cellStyle name="40% - Accent4 4 2 4" xfId="10354"/>
    <cellStyle name="40% - Accent4 4 2 5" xfId="11296"/>
    <cellStyle name="40% - Accent4 4 3" xfId="9874"/>
    <cellStyle name="40% - Accent4 4 4" xfId="10082"/>
    <cellStyle name="40% - Accent4 4 5" xfId="10288"/>
    <cellStyle name="40% - Accent4 4 6" xfId="11295"/>
    <cellStyle name="40% - Accent4 5" xfId="9461"/>
    <cellStyle name="40% - Accent4 5 2" xfId="9528"/>
    <cellStyle name="40% - Accent4 5 2 2" xfId="9954"/>
    <cellStyle name="40% - Accent4 5 2 3" xfId="10162"/>
    <cellStyle name="40% - Accent4 5 2 4" xfId="10368"/>
    <cellStyle name="40% - Accent4 5 3" xfId="9888"/>
    <cellStyle name="40% - Accent4 5 4" xfId="10096"/>
    <cellStyle name="40% - Accent4 5 5" xfId="10302"/>
    <cellStyle name="40% - Accent4 6" xfId="9547"/>
    <cellStyle name="40% - Accent4 7" xfId="10217"/>
    <cellStyle name="40% - Accent4 8" xfId="10239"/>
    <cellStyle name="40% - Accent5" xfId="11" builtinId="47" customBuiltin="1"/>
    <cellStyle name="40% - Accent5 2" xfId="1894"/>
    <cellStyle name="40% - Accent5 2 2" xfId="9346"/>
    <cellStyle name="40% - Accent5 2 3" xfId="9560"/>
    <cellStyle name="40% - Accent5 3" xfId="9347"/>
    <cellStyle name="40% - Accent5 3 2" xfId="9610"/>
    <cellStyle name="40% - Accent5 3 2 2" xfId="11298"/>
    <cellStyle name="40% - Accent5 3 3" xfId="11297"/>
    <cellStyle name="40% - Accent5 3 4" xfId="11142"/>
    <cellStyle name="40% - Accent5 4" xfId="9424"/>
    <cellStyle name="40% - Accent5 4 2" xfId="9515"/>
    <cellStyle name="40% - Accent5 4 2 2" xfId="9941"/>
    <cellStyle name="40% - Accent5 4 2 3" xfId="10149"/>
    <cellStyle name="40% - Accent5 4 2 4" xfId="10355"/>
    <cellStyle name="40% - Accent5 4 2 5" xfId="11300"/>
    <cellStyle name="40% - Accent5 4 3" xfId="9875"/>
    <cellStyle name="40% - Accent5 4 4" xfId="10083"/>
    <cellStyle name="40% - Accent5 4 5" xfId="10289"/>
    <cellStyle name="40% - Accent5 4 6" xfId="11299"/>
    <cellStyle name="40% - Accent5 5" xfId="9462"/>
    <cellStyle name="40% - Accent5 5 2" xfId="9529"/>
    <cellStyle name="40% - Accent5 5 2 2" xfId="9955"/>
    <cellStyle name="40% - Accent5 5 2 3" xfId="10163"/>
    <cellStyle name="40% - Accent5 5 2 4" xfId="10369"/>
    <cellStyle name="40% - Accent5 5 3" xfId="9889"/>
    <cellStyle name="40% - Accent5 5 4" xfId="10097"/>
    <cellStyle name="40% - Accent5 5 5" xfId="10303"/>
    <cellStyle name="40% - Accent5 6" xfId="9548"/>
    <cellStyle name="40% - Accent5 7" xfId="10219"/>
    <cellStyle name="40% - Accent5 8" xfId="10241"/>
    <cellStyle name="40% - Accent6" xfId="12" builtinId="51" customBuiltin="1"/>
    <cellStyle name="40% - Accent6 2" xfId="1895"/>
    <cellStyle name="40% - Accent6 2 2" xfId="9348"/>
    <cellStyle name="40% - Accent6 2 3" xfId="9561"/>
    <cellStyle name="40% - Accent6 3" xfId="9349"/>
    <cellStyle name="40% - Accent6 3 2" xfId="9614"/>
    <cellStyle name="40% - Accent6 3 2 2" xfId="11302"/>
    <cellStyle name="40% - Accent6 3 3" xfId="11301"/>
    <cellStyle name="40% - Accent6 3 4" xfId="11143"/>
    <cellStyle name="40% - Accent6 4" xfId="9425"/>
    <cellStyle name="40% - Accent6 4 2" xfId="9516"/>
    <cellStyle name="40% - Accent6 4 2 2" xfId="9942"/>
    <cellStyle name="40% - Accent6 4 2 3" xfId="10150"/>
    <cellStyle name="40% - Accent6 4 2 4" xfId="10356"/>
    <cellStyle name="40% - Accent6 4 2 5" xfId="11304"/>
    <cellStyle name="40% - Accent6 4 3" xfId="9876"/>
    <cellStyle name="40% - Accent6 4 4" xfId="10084"/>
    <cellStyle name="40% - Accent6 4 5" xfId="10290"/>
    <cellStyle name="40% - Accent6 4 6" xfId="11303"/>
    <cellStyle name="40% - Accent6 5" xfId="9463"/>
    <cellStyle name="40% - Accent6 5 2" xfId="9530"/>
    <cellStyle name="40% - Accent6 5 2 2" xfId="9956"/>
    <cellStyle name="40% - Accent6 5 2 3" xfId="10164"/>
    <cellStyle name="40% - Accent6 5 2 4" xfId="10370"/>
    <cellStyle name="40% - Accent6 5 3" xfId="9890"/>
    <cellStyle name="40% - Accent6 5 4" xfId="10098"/>
    <cellStyle name="40% - Accent6 5 5" xfId="10304"/>
    <cellStyle name="40% - Accent6 6" xfId="9549"/>
    <cellStyle name="40% - Accent6 7" xfId="10221"/>
    <cellStyle name="40% - Accent6 8" xfId="10243"/>
    <cellStyle name="60% - Accent1" xfId="13" builtinId="32" customBuiltin="1"/>
    <cellStyle name="60% - Accent1 2" xfId="1896"/>
    <cellStyle name="60% - Accent1 2 2" xfId="9350"/>
    <cellStyle name="60% - Accent1 2 3" xfId="9562"/>
    <cellStyle name="60% - Accent1 3" xfId="9351"/>
    <cellStyle name="60% - Accent1 3 2" xfId="9598"/>
    <cellStyle name="60% - Accent1 3 2 2" xfId="11306"/>
    <cellStyle name="60% - Accent1 3 3" xfId="11305"/>
    <cellStyle name="60% - Accent1 3 4" xfId="11144"/>
    <cellStyle name="60% - Accent1 4" xfId="9426"/>
    <cellStyle name="60% - Accent1 4 2" xfId="11308"/>
    <cellStyle name="60% - Accent1 4 3" xfId="11307"/>
    <cellStyle name="60% - Accent2" xfId="14" builtinId="36" customBuiltin="1"/>
    <cellStyle name="60% - Accent2 2" xfId="1897"/>
    <cellStyle name="60% - Accent2 2 2" xfId="9352"/>
    <cellStyle name="60% - Accent2 2 3" xfId="9563"/>
    <cellStyle name="60% - Accent2 3" xfId="9353"/>
    <cellStyle name="60% - Accent2 3 2" xfId="9601"/>
    <cellStyle name="60% - Accent2 3 2 2" xfId="11310"/>
    <cellStyle name="60% - Accent2 3 3" xfId="11309"/>
    <cellStyle name="60% - Accent2 3 4" xfId="11145"/>
    <cellStyle name="60% - Accent2 4" xfId="9427"/>
    <cellStyle name="60% - Accent2 4 2" xfId="11312"/>
    <cellStyle name="60% - Accent2 4 3" xfId="11311"/>
    <cellStyle name="60% - Accent3" xfId="15" builtinId="40" customBuiltin="1"/>
    <cellStyle name="60% - Accent3 2" xfId="1898"/>
    <cellStyle name="60% - Accent3 2 2" xfId="9354"/>
    <cellStyle name="60% - Accent3 2 3" xfId="9564"/>
    <cellStyle name="60% - Accent3 3" xfId="9355"/>
    <cellStyle name="60% - Accent3 3 2" xfId="9605"/>
    <cellStyle name="60% - Accent3 3 2 2" xfId="11314"/>
    <cellStyle name="60% - Accent3 3 3" xfId="11313"/>
    <cellStyle name="60% - Accent3 3 4" xfId="11146"/>
    <cellStyle name="60% - Accent3 4" xfId="9428"/>
    <cellStyle name="60% - Accent3 4 2" xfId="11316"/>
    <cellStyle name="60% - Accent3 4 3" xfId="11315"/>
    <cellStyle name="60% - Accent4" xfId="16" builtinId="44" customBuiltin="1"/>
    <cellStyle name="60% - Accent4 2" xfId="1899"/>
    <cellStyle name="60% - Accent4 2 2" xfId="9356"/>
    <cellStyle name="60% - Accent4 2 3" xfId="9565"/>
    <cellStyle name="60% - Accent4 3" xfId="9357"/>
    <cellStyle name="60% - Accent4 3 2" xfId="9609"/>
    <cellStyle name="60% - Accent4 3 2 2" xfId="11318"/>
    <cellStyle name="60% - Accent4 3 3" xfId="11317"/>
    <cellStyle name="60% - Accent4 3 4" xfId="11147"/>
    <cellStyle name="60% - Accent4 4" xfId="9429"/>
    <cellStyle name="60% - Accent4 4 2" xfId="11320"/>
    <cellStyle name="60% - Accent4 4 3" xfId="11319"/>
    <cellStyle name="60% - Accent5" xfId="17" builtinId="48" customBuiltin="1"/>
    <cellStyle name="60% - Accent5 2" xfId="1900"/>
    <cellStyle name="60% - Accent5 2 2" xfId="9358"/>
    <cellStyle name="60% - Accent5 2 3" xfId="9566"/>
    <cellStyle name="60% - Accent5 3" xfId="9359"/>
    <cellStyle name="60% - Accent5 3 2" xfId="9611"/>
    <cellStyle name="60% - Accent5 3 2 2" xfId="11322"/>
    <cellStyle name="60% - Accent5 3 3" xfId="11321"/>
    <cellStyle name="60% - Accent5 3 4" xfId="11148"/>
    <cellStyle name="60% - Accent5 4" xfId="9430"/>
    <cellStyle name="60% - Accent5 4 2" xfId="11324"/>
    <cellStyle name="60% - Accent5 4 3" xfId="11323"/>
    <cellStyle name="60% - Accent6" xfId="18" builtinId="52" customBuiltin="1"/>
    <cellStyle name="60% - Accent6 2" xfId="1901"/>
    <cellStyle name="60% - Accent6 2 2" xfId="9360"/>
    <cellStyle name="60% - Accent6 2 3" xfId="9567"/>
    <cellStyle name="60% - Accent6 3" xfId="9361"/>
    <cellStyle name="60% - Accent6 3 2" xfId="9615"/>
    <cellStyle name="60% - Accent6 3 2 2" xfId="11326"/>
    <cellStyle name="60% - Accent6 3 3" xfId="11325"/>
    <cellStyle name="60% - Accent6 3 4" xfId="11149"/>
    <cellStyle name="60% - Accent6 4" xfId="9431"/>
    <cellStyle name="60% - Accent6 4 2" xfId="11328"/>
    <cellStyle name="60% - Accent6 4 3" xfId="11327"/>
    <cellStyle name="75" xfId="11329"/>
    <cellStyle name="75 2" xfId="11530"/>
    <cellStyle name="75 3" xfId="11818"/>
    <cellStyle name="75 4" xfId="11905"/>
    <cellStyle name="94" xfId="10802"/>
    <cellStyle name="95" xfId="10803"/>
    <cellStyle name="95 2" xfId="10955"/>
    <cellStyle name="95 2 2" xfId="11646"/>
    <cellStyle name="95 3" xfId="11037"/>
    <cellStyle name="95 4" xfId="11194"/>
    <cellStyle name="95 4 2" xfId="11745"/>
    <cellStyle name="95 5" xfId="11531"/>
    <cellStyle name="95 6" xfId="11819"/>
    <cellStyle name="95 7" xfId="11906"/>
    <cellStyle name="Accent1" xfId="19" builtinId="29" customBuiltin="1"/>
    <cellStyle name="Accent1 2" xfId="1902"/>
    <cellStyle name="Accent1 2 2" xfId="9362"/>
    <cellStyle name="Accent1 2 3" xfId="9568"/>
    <cellStyle name="Accent1 3" xfId="9363"/>
    <cellStyle name="Accent1 3 2" xfId="9595"/>
    <cellStyle name="Accent1 3 2 2" xfId="11331"/>
    <cellStyle name="Accent1 3 3" xfId="11330"/>
    <cellStyle name="Accent1 3 4" xfId="11150"/>
    <cellStyle name="Accent1 4" xfId="9432"/>
    <cellStyle name="Accent1 4 2" xfId="11333"/>
    <cellStyle name="Accent1 4 3" xfId="11332"/>
    <cellStyle name="Accent2" xfId="20" builtinId="33" customBuiltin="1"/>
    <cellStyle name="Accent2 2" xfId="1903"/>
    <cellStyle name="Accent2 2 2" xfId="9364"/>
    <cellStyle name="Accent2 2 3" xfId="9569"/>
    <cellStyle name="Accent2 3" xfId="9365"/>
    <cellStyle name="Accent2 3 2" xfId="9599"/>
    <cellStyle name="Accent2 3 2 2" xfId="11335"/>
    <cellStyle name="Accent2 3 3" xfId="11334"/>
    <cellStyle name="Accent2 3 4" xfId="11151"/>
    <cellStyle name="Accent2 4" xfId="9433"/>
    <cellStyle name="Accent2 4 2" xfId="11337"/>
    <cellStyle name="Accent2 4 3" xfId="11336"/>
    <cellStyle name="Accent3" xfId="21" builtinId="37" customBuiltin="1"/>
    <cellStyle name="Accent3 2" xfId="1904"/>
    <cellStyle name="Accent3 2 2" xfId="9366"/>
    <cellStyle name="Accent3 2 3" xfId="9570"/>
    <cellStyle name="Accent3 3" xfId="9367"/>
    <cellStyle name="Accent3 3 2" xfId="9602"/>
    <cellStyle name="Accent3 3 2 2" xfId="11339"/>
    <cellStyle name="Accent3 3 3" xfId="11338"/>
    <cellStyle name="Accent3 3 4" xfId="11152"/>
    <cellStyle name="Accent3 4" xfId="9434"/>
    <cellStyle name="Accent3 4 2" xfId="11341"/>
    <cellStyle name="Accent3 4 3" xfId="11340"/>
    <cellStyle name="Accent4" xfId="22" builtinId="41" customBuiltin="1"/>
    <cellStyle name="Accent4 2" xfId="1905"/>
    <cellStyle name="Accent4 2 2" xfId="9368"/>
    <cellStyle name="Accent4 2 3" xfId="9571"/>
    <cellStyle name="Accent4 3" xfId="9369"/>
    <cellStyle name="Accent4 3 2" xfId="9606"/>
    <cellStyle name="Accent4 3 2 2" xfId="11343"/>
    <cellStyle name="Accent4 3 3" xfId="11342"/>
    <cellStyle name="Accent4 3 4" xfId="11153"/>
    <cellStyle name="Accent4 4" xfId="9435"/>
    <cellStyle name="Accent4 4 2" xfId="11345"/>
    <cellStyle name="Accent4 4 3" xfId="11344"/>
    <cellStyle name="Accent5" xfId="23" builtinId="45" customBuiltin="1"/>
    <cellStyle name="Accent5 2" xfId="1906"/>
    <cellStyle name="Accent5 2 2" xfId="9370"/>
    <cellStyle name="Accent5 3" xfId="9371"/>
    <cellStyle name="Accent5 3 2" xfId="11347"/>
    <cellStyle name="Accent5 3 3" xfId="11346"/>
    <cellStyle name="Accent5 3 4" xfId="11154"/>
    <cellStyle name="Accent5 4" xfId="9436"/>
    <cellStyle name="Accent5 4 2" xfId="11349"/>
    <cellStyle name="Accent5 4 3" xfId="11348"/>
    <cellStyle name="Accent6" xfId="24" builtinId="49" customBuiltin="1"/>
    <cellStyle name="Accent6 2" xfId="1907"/>
    <cellStyle name="Accent6 2 2" xfId="9372"/>
    <cellStyle name="Accent6 2 3" xfId="9572"/>
    <cellStyle name="Accent6 3" xfId="9373"/>
    <cellStyle name="Accent6 3 2" xfId="9612"/>
    <cellStyle name="Accent6 3 2 2" xfId="11351"/>
    <cellStyle name="Accent6 3 3" xfId="11350"/>
    <cellStyle name="Accent6 3 4" xfId="11155"/>
    <cellStyle name="Accent6 4" xfId="9437"/>
    <cellStyle name="Accent6 4 2" xfId="11353"/>
    <cellStyle name="Accent6 4 3" xfId="11352"/>
    <cellStyle name="ale" xfId="10704"/>
    <cellStyle name="analysis" xfId="10804"/>
    <cellStyle name="analysis 2" xfId="10956"/>
    <cellStyle name="analysis 2 2" xfId="11647"/>
    <cellStyle name="analysis 2 2 2 2" xfId="11988"/>
    <cellStyle name="analysis 3" xfId="11038"/>
    <cellStyle name="analysis 4" xfId="11195"/>
    <cellStyle name="analysis 4 2" xfId="11746"/>
    <cellStyle name="analysis 5" xfId="11533"/>
    <cellStyle name="analysis 6" xfId="11821"/>
    <cellStyle name="analysis 7" xfId="11907"/>
    <cellStyle name="AsandOnes" xfId="10805"/>
    <cellStyle name="background" xfId="10806"/>
    <cellStyle name="background 2" xfId="10957"/>
    <cellStyle name="background 2 2" xfId="11648"/>
    <cellStyle name="background 3" xfId="11039"/>
    <cellStyle name="background 4" xfId="11196"/>
    <cellStyle name="background 4 2" xfId="11747"/>
    <cellStyle name="background 5" xfId="11534"/>
    <cellStyle name="background 6" xfId="11822"/>
    <cellStyle name="background 7" xfId="11908"/>
    <cellStyle name="Bad" xfId="25" builtinId="27" customBuiltin="1"/>
    <cellStyle name="Bad 2" xfId="1908"/>
    <cellStyle name="Bad 2 2" xfId="9374"/>
    <cellStyle name="Bad 2 3" xfId="9573"/>
    <cellStyle name="Bad 3" xfId="9375"/>
    <cellStyle name="Bad 3 2" xfId="9587"/>
    <cellStyle name="Bad 3 2 2" xfId="11355"/>
    <cellStyle name="Bad 3 3" xfId="11354"/>
    <cellStyle name="Bad 3 4" xfId="11156"/>
    <cellStyle name="Bad 4" xfId="9438"/>
    <cellStyle name="Bad 4 2" xfId="11357"/>
    <cellStyle name="Bad 4 3" xfId="11356"/>
    <cellStyle name="Blue1" xfId="10705"/>
    <cellStyle name="box" xfId="10807"/>
    <cellStyle name="box 2" xfId="10958"/>
    <cellStyle name="box 2 2" xfId="11649"/>
    <cellStyle name="box 3" xfId="11040"/>
    <cellStyle name="box 4" xfId="11197"/>
    <cellStyle name="box 4 2" xfId="11748"/>
    <cellStyle name="box 5" xfId="11535"/>
    <cellStyle name="box 6" xfId="11823"/>
    <cellStyle name="box 7" xfId="11909"/>
    <cellStyle name="boxed" xfId="10808"/>
    <cellStyle name="boxed-colmhead" xfId="10809"/>
    <cellStyle name="C|‰" xfId="10706"/>
    <cellStyle name="Calculation" xfId="26" builtinId="22" customBuiltin="1"/>
    <cellStyle name="Calculation 2" xfId="1909"/>
    <cellStyle name="Calculation 2 2" xfId="9376"/>
    <cellStyle name="Calculation 2 3" xfId="9574"/>
    <cellStyle name="Calculation 3" xfId="9377"/>
    <cellStyle name="Calculation 3 2" xfId="9591"/>
    <cellStyle name="Calculation 3 2 2" xfId="11359"/>
    <cellStyle name="Calculation 3 3" xfId="11358"/>
    <cellStyle name="Calculation 3 4" xfId="11157"/>
    <cellStyle name="Calculation 4" xfId="9439"/>
    <cellStyle name="Calculation 4 2" xfId="11361"/>
    <cellStyle name="Calculation 4 3" xfId="11360"/>
    <cellStyle name="Cash (0)" xfId="10810"/>
    <cellStyle name="Cash (0) 2" xfId="10959"/>
    <cellStyle name="Cash (0) 2 2" xfId="11650"/>
    <cellStyle name="Cash (0) 3" xfId="11041"/>
    <cellStyle name="Cash (0) 4" xfId="11198"/>
    <cellStyle name="Cash (0) 4 2" xfId="11749"/>
    <cellStyle name="Cash (0) 5" xfId="11536"/>
    <cellStyle name="Cash (0) 6" xfId="11824"/>
    <cellStyle name="Cash (0) 7" xfId="11910"/>
    <cellStyle name="centre" xfId="10811"/>
    <cellStyle name="centre 2" xfId="10960"/>
    <cellStyle name="centre 2 2" xfId="11651"/>
    <cellStyle name="centre 3" xfId="11042"/>
    <cellStyle name="centre 4" xfId="11199"/>
    <cellStyle name="centre 4 2" xfId="11750"/>
    <cellStyle name="centre 5" xfId="11537"/>
    <cellStyle name="centre 6" xfId="11825"/>
    <cellStyle name="centre 7" xfId="11911"/>
    <cellStyle name="Check Cell" xfId="27" builtinId="23" customBuiltin="1"/>
    <cellStyle name="Check Cell 2" xfId="1910"/>
    <cellStyle name="Check Cell 2 2" xfId="9378"/>
    <cellStyle name="Check Cell 3" xfId="9379"/>
    <cellStyle name="Check Cell 3 2" xfId="11363"/>
    <cellStyle name="Check Cell 3 3" xfId="11362"/>
    <cellStyle name="Check Cell 3 4" xfId="11158"/>
    <cellStyle name="Check Cell 4" xfId="9440"/>
    <cellStyle name="Check Cell 4 2" xfId="11365"/>
    <cellStyle name="Check Cell 4 3" xfId="11364"/>
    <cellStyle name="columnheads" xfId="10812"/>
    <cellStyle name="columnheads 2" xfId="10961"/>
    <cellStyle name="columnheads 2 2" xfId="11652"/>
    <cellStyle name="columnheads 3" xfId="11200"/>
    <cellStyle name="columnheads 3 2" xfId="11751"/>
    <cellStyle name="columnheads 4" xfId="11538"/>
    <cellStyle name="columnheads 5" xfId="11826"/>
    <cellStyle name="columnheads 6" xfId="11912"/>
    <cellStyle name="Comma" xfId="9616" builtinId="3"/>
    <cellStyle name="Comma  - Style1" xfId="10707"/>
    <cellStyle name="Comma  - Style1 2" xfId="10813"/>
    <cellStyle name="Comma  - Style2" xfId="10708"/>
    <cellStyle name="Comma  - Style2 2" xfId="10814"/>
    <cellStyle name="Comma  - Style3" xfId="10709"/>
    <cellStyle name="Comma  - Style3 2" xfId="10815"/>
    <cellStyle name="Comma  - Style4" xfId="10710"/>
    <cellStyle name="Comma  - Style4 2" xfId="10816"/>
    <cellStyle name="Comma  - Style5" xfId="10711"/>
    <cellStyle name="Comma  - Style5 2" xfId="10817"/>
    <cellStyle name="Comma  - Style6" xfId="10712"/>
    <cellStyle name="Comma  - Style6 2" xfId="10818"/>
    <cellStyle name="Comma  - Style7" xfId="10713"/>
    <cellStyle name="Comma  - Style7 2" xfId="10819"/>
    <cellStyle name="Comma  - Style8" xfId="10714"/>
    <cellStyle name="Comma  - Style8 2" xfId="10820"/>
    <cellStyle name="Comma 10" xfId="10411"/>
    <cellStyle name="Comma 10 2" xfId="11801"/>
    <cellStyle name="Comma 11" xfId="10426"/>
    <cellStyle name="Comma 11 2" xfId="11877"/>
    <cellStyle name="Comma 12" xfId="10473"/>
    <cellStyle name="Comma 12 2" xfId="11876"/>
    <cellStyle name="Comma 13" xfId="10493"/>
    <cellStyle name="Comma 13 2" xfId="11881"/>
    <cellStyle name="Comma 14" xfId="11885"/>
    <cellStyle name="Comma 15" xfId="11971"/>
    <cellStyle name="Comma 16" xfId="11991"/>
    <cellStyle name="Comma 17" xfId="11996"/>
    <cellStyle name="Comma 18" xfId="11998"/>
    <cellStyle name="Comma 19" xfId="12002"/>
    <cellStyle name="Comma 2" xfId="28"/>
    <cellStyle name="Comma 2 2" xfId="70"/>
    <cellStyle name="Comma 2 2 2" xfId="9992"/>
    <cellStyle name="Comma 2 2 3" xfId="10247"/>
    <cellStyle name="Comma 2 3" xfId="59"/>
    <cellStyle name="Comma 2 3 2" xfId="9324"/>
    <cellStyle name="Comma 2 3 2 2" xfId="9993"/>
    <cellStyle name="Comma 2 4" xfId="9991"/>
    <cellStyle name="Comma 20" xfId="12005"/>
    <cellStyle name="Comma 21" xfId="12008"/>
    <cellStyle name="Comma 22" xfId="12011"/>
    <cellStyle name="Comma 23" xfId="12016"/>
    <cellStyle name="Comma 24" xfId="12019"/>
    <cellStyle name="Comma 25" xfId="12026"/>
    <cellStyle name="Comma 26" xfId="12018"/>
    <cellStyle name="Comma 27" xfId="12025"/>
    <cellStyle name="Comma 28" xfId="12035"/>
    <cellStyle name="Comma 29" xfId="12041"/>
    <cellStyle name="Comma 3" xfId="29"/>
    <cellStyle name="Comma 3 2" xfId="71"/>
    <cellStyle name="Comma 3 3" xfId="60"/>
    <cellStyle name="Comma 3 4" xfId="4930"/>
    <cellStyle name="Comma 3 5" xfId="6417"/>
    <cellStyle name="Comma 3 6" xfId="8134"/>
    <cellStyle name="Comma 3 7" xfId="11022"/>
    <cellStyle name="Comma 30" xfId="12045"/>
    <cellStyle name="Comma 31" xfId="12052"/>
    <cellStyle name="Comma 32" xfId="12044"/>
    <cellStyle name="Comma 33" xfId="12051"/>
    <cellStyle name="Comma 34" xfId="12043"/>
    <cellStyle name="Comma 35" xfId="12050"/>
    <cellStyle name="Comma 4" xfId="9380"/>
    <cellStyle name="Comma 4 2" xfId="9994"/>
    <cellStyle name="Comma 4 2 2" xfId="10195"/>
    <cellStyle name="Comma 4 2 2 2" xfId="10413"/>
    <cellStyle name="Comma 4 2 3" xfId="10428"/>
    <cellStyle name="Comma 4 2 4" xfId="10401"/>
    <cellStyle name="Comma 4 3" xfId="11243"/>
    <cellStyle name="Comma 5" xfId="9829"/>
    <cellStyle name="Comma 5 2" xfId="9995"/>
    <cellStyle name="Comma 5 2 2" xfId="10196"/>
    <cellStyle name="Comma 5 2 3" xfId="10402"/>
    <cellStyle name="Comma 5 2 4" xfId="11795"/>
    <cellStyle name="Comma 5 3" xfId="9964"/>
    <cellStyle name="Comma 5 3 2" xfId="10414"/>
    <cellStyle name="Comma 5 4" xfId="10172"/>
    <cellStyle name="Comma 5 4 2" xfId="10429"/>
    <cellStyle name="Comma 5 5" xfId="10469"/>
    <cellStyle name="Comma 5 6" xfId="10378"/>
    <cellStyle name="Comma 5 7" xfId="11250"/>
    <cellStyle name="Comma 6" xfId="9975"/>
    <cellStyle name="Comma 6 2" xfId="10028"/>
    <cellStyle name="Comma 6 2 2" xfId="10201"/>
    <cellStyle name="Comma 6 2 2 2" xfId="10419"/>
    <cellStyle name="Comma 6 2 3" xfId="10434"/>
    <cellStyle name="Comma 6 2 4" xfId="10407"/>
    <cellStyle name="Comma 6 2 5" xfId="11797"/>
    <cellStyle name="Comma 6 3" xfId="9996"/>
    <cellStyle name="Comma 6 4" xfId="10180"/>
    <cellStyle name="Comma 6 5" xfId="10386"/>
    <cellStyle name="Comma 7" xfId="9669"/>
    <cellStyle name="Comma 7 2" xfId="9990"/>
    <cellStyle name="Comma 7 3" xfId="9981"/>
    <cellStyle name="Comma 7 4" xfId="10186"/>
    <cellStyle name="Comma 7 5" xfId="10392"/>
    <cellStyle name="Comma 7 6" xfId="11490"/>
    <cellStyle name="Comma 8" xfId="9667"/>
    <cellStyle name="Comma 8 2" xfId="9985"/>
    <cellStyle name="Comma 8 3" xfId="10190"/>
    <cellStyle name="Comma 8 4" xfId="10396"/>
    <cellStyle name="Comma 8 5" xfId="11511"/>
    <cellStyle name="Comma 9" xfId="9624"/>
    <cellStyle name="Comma 9 2" xfId="9988"/>
    <cellStyle name="Comma 9 3" xfId="10193"/>
    <cellStyle name="Comma 9 4" xfId="10399"/>
    <cellStyle name="Comma 9 5" xfId="11514"/>
    <cellStyle name="Comma0" xfId="10715"/>
    <cellStyle name="Comma0 - Style3" xfId="10716"/>
    <cellStyle name="Comma0 2" xfId="11100"/>
    <cellStyle name="Comma0 3" xfId="11105"/>
    <cellStyle name="Comma0 4" xfId="11106"/>
    <cellStyle name="Comma0 5" xfId="11236"/>
    <cellStyle name="Comma0 5 2" xfId="11786"/>
    <cellStyle name="Comma0 6" xfId="11241"/>
    <cellStyle name="Comma0 6 2" xfId="11791"/>
    <cellStyle name="Comma0 7" xfId="11506"/>
    <cellStyle name="Comma0 8" xfId="11590"/>
    <cellStyle name="Comma0_Eoceno 2002_v22Jun" xfId="10717"/>
    <cellStyle name="Comma1 - Style1" xfId="10718"/>
    <cellStyle name="Contabilidad" xfId="10719"/>
    <cellStyle name="Contabilidad (0)" xfId="10720"/>
    <cellStyle name="Contabilidad_02 Reserves and Production TSP" xfId="10721"/>
    <cellStyle name="Currency [0]b" xfId="11160"/>
    <cellStyle name="Currency 2" xfId="9627"/>
    <cellStyle name="Currency 2 2" xfId="9654"/>
    <cellStyle name="Currency 2 3" xfId="9997"/>
    <cellStyle name="Currency 3" xfId="9830"/>
    <cellStyle name="Currency 3 2" xfId="9999"/>
    <cellStyle name="Currency 3 3" xfId="9998"/>
    <cellStyle name="currency(2)" xfId="11161"/>
    <cellStyle name="Currency0" xfId="10722"/>
    <cellStyle name="Currency0 2" xfId="11101"/>
    <cellStyle name="Currency0 3" xfId="11237"/>
    <cellStyle name="Currency0 3 2" xfId="11787"/>
    <cellStyle name="Currency0 4" xfId="11507"/>
    <cellStyle name="Data Entry" xfId="10723"/>
    <cellStyle name="Date" xfId="10724"/>
    <cellStyle name="Date 2" xfId="11102"/>
    <cellStyle name="Date 3" xfId="11238"/>
    <cellStyle name="Date 3 2" xfId="11788"/>
    <cellStyle name="Date 4" xfId="11508"/>
    <cellStyle name="Del Month" xfId="10821"/>
    <cellStyle name="Del Month 2" xfId="10962"/>
    <cellStyle name="Del Month 2 2" xfId="11653"/>
    <cellStyle name="Del Month 3" xfId="11201"/>
    <cellStyle name="Del Month 3 2" xfId="11752"/>
    <cellStyle name="Del Month 4" xfId="11539"/>
    <cellStyle name="Del Month 5" xfId="11827"/>
    <cellStyle name="Del Month 6" xfId="11913"/>
    <cellStyle name="delete" xfId="10822"/>
    <cellStyle name="Delta" xfId="10823"/>
    <cellStyle name="detail" xfId="10824"/>
    <cellStyle name="direct" xfId="10825"/>
    <cellStyle name="direct 2" xfId="10963"/>
    <cellStyle name="direct 2 2" xfId="11654"/>
    <cellStyle name="direct 3" xfId="11043"/>
    <cellStyle name="direct 4" xfId="11202"/>
    <cellStyle name="direct 4 2" xfId="11753"/>
    <cellStyle name="direct 5" xfId="11540"/>
    <cellStyle name="direct 6" xfId="11828"/>
    <cellStyle name="direct 7" xfId="11914"/>
    <cellStyle name="Estilo 1" xfId="10725"/>
    <cellStyle name="Euro" xfId="10726"/>
    <cellStyle name="Euro 2" xfId="10826"/>
    <cellStyle name="Euro 2 2" xfId="11599"/>
    <cellStyle name="Euro 3" xfId="10964"/>
    <cellStyle name="Euro 3 2" xfId="11655"/>
    <cellStyle name="Euro 4" xfId="11044"/>
    <cellStyle name="Euro 5" xfId="11203"/>
    <cellStyle name="Euro 5 2" xfId="11754"/>
    <cellStyle name="Euro 6" xfId="11541"/>
    <cellStyle name="Euro 7" xfId="11829"/>
    <cellStyle name="Euro 8" xfId="11915"/>
    <cellStyle name="ex_ledger" xfId="10827"/>
    <cellStyle name="Explanatory Text" xfId="30" builtinId="53" customBuiltin="1"/>
    <cellStyle name="Explanatory Text 2" xfId="1911"/>
    <cellStyle name="Explanatory Text 2 2" xfId="9381"/>
    <cellStyle name="Explanatory Text 3" xfId="9382"/>
    <cellStyle name="Explanatory Text 3 2" xfId="11367"/>
    <cellStyle name="Explanatory Text 3 3" xfId="11366"/>
    <cellStyle name="Explanatory Text 3 4" xfId="11162"/>
    <cellStyle name="Explanatory Text 4" xfId="9441"/>
    <cellStyle name="Explanatory Text 4 2" xfId="11369"/>
    <cellStyle name="Explanatory Text 4 3" xfId="11368"/>
    <cellStyle name="EYBlocked" xfId="10828"/>
    <cellStyle name="EYBlocked 2" xfId="10965"/>
    <cellStyle name="EYBlocked 2 2" xfId="11656"/>
    <cellStyle name="EYBlocked 3" xfId="11045"/>
    <cellStyle name="EYBlocked 4" xfId="11204"/>
    <cellStyle name="EYBlocked 4 2" xfId="11755"/>
    <cellStyle name="EYBlocked 5" xfId="11542"/>
    <cellStyle name="EYBlocked 6" xfId="11830"/>
    <cellStyle name="EYBlocked 7" xfId="11916"/>
    <cellStyle name="EYCallUp" xfId="10829"/>
    <cellStyle name="EYCheck" xfId="10830"/>
    <cellStyle name="EYDate" xfId="10831"/>
    <cellStyle name="EYDeviant" xfId="10832"/>
    <cellStyle name="EYDeviant 2" xfId="10966"/>
    <cellStyle name="EYDeviant 2 2" xfId="11657"/>
    <cellStyle name="EYDeviant 3" xfId="11046"/>
    <cellStyle name="EYDeviant 4" xfId="11205"/>
    <cellStyle name="EYDeviant 4 2" xfId="11756"/>
    <cellStyle name="EYDeviant 5" xfId="11543"/>
    <cellStyle name="EYDeviant 6" xfId="11831"/>
    <cellStyle name="EYDeviant 7" xfId="11917"/>
    <cellStyle name="EYHeader1" xfId="10833"/>
    <cellStyle name="EYHeader2" xfId="10834"/>
    <cellStyle name="EYHeader3" xfId="10835"/>
    <cellStyle name="EYInputDate" xfId="10836"/>
    <cellStyle name="EYInputPercent" xfId="10837"/>
    <cellStyle name="EYInputValue" xfId="10838"/>
    <cellStyle name="EYNormal" xfId="10839"/>
    <cellStyle name="EYPercent" xfId="10840"/>
    <cellStyle name="EYPercentCapped" xfId="10841"/>
    <cellStyle name="EYSubTotal" xfId="10842"/>
    <cellStyle name="EYSubTotal 2" xfId="10967"/>
    <cellStyle name="EYSubTotal 2 2" xfId="11658"/>
    <cellStyle name="EYSubTotal 3" xfId="11047"/>
    <cellStyle name="EYSubTotal 4" xfId="11206"/>
    <cellStyle name="EYSubTotal 4 2" xfId="11757"/>
    <cellStyle name="EYSubTotal 5" xfId="11544"/>
    <cellStyle name="EYSubTotal 6" xfId="11832"/>
    <cellStyle name="EYSubTotal 7" xfId="11918"/>
    <cellStyle name="EYTotal" xfId="10843"/>
    <cellStyle name="EYTotal 2" xfId="10968"/>
    <cellStyle name="EYTotal 2 2" xfId="11659"/>
    <cellStyle name="EYTotal 3" xfId="11048"/>
    <cellStyle name="EYTotal 4" xfId="11207"/>
    <cellStyle name="EYTotal 4 2" xfId="11758"/>
    <cellStyle name="EYTotal 5" xfId="11545"/>
    <cellStyle name="EYTotal 6" xfId="11833"/>
    <cellStyle name="EYTotal 7" xfId="11919"/>
    <cellStyle name="EYWIP" xfId="10844"/>
    <cellStyle name="EYWIP 2" xfId="10969"/>
    <cellStyle name="EYWIP 2 2" xfId="11660"/>
    <cellStyle name="EYWIP 3" xfId="11049"/>
    <cellStyle name="EYWIP 4" xfId="11208"/>
    <cellStyle name="EYWIP 4 2" xfId="11759"/>
    <cellStyle name="EYWIP 5" xfId="11546"/>
    <cellStyle name="EYWIP 6" xfId="11834"/>
    <cellStyle name="EYWIP 7" xfId="11920"/>
    <cellStyle name="Fixed" xfId="10727"/>
    <cellStyle name="Fixed 2" xfId="11103"/>
    <cellStyle name="Fixed 3" xfId="11239"/>
    <cellStyle name="Fixed 3 2" xfId="11789"/>
    <cellStyle name="Fixed 4" xfId="11509"/>
    <cellStyle name="FN" xfId="10845"/>
    <cellStyle name="Footer" xfId="10846"/>
    <cellStyle name="form" xfId="10728"/>
    <cellStyle name="General" xfId="10847"/>
    <cellStyle name="General 2" xfId="10970"/>
    <cellStyle name="General 2 2" xfId="11661"/>
    <cellStyle name="General 3" xfId="11050"/>
    <cellStyle name="General 4" xfId="11209"/>
    <cellStyle name="General 4 2" xfId="11760"/>
    <cellStyle name="General 5" xfId="11547"/>
    <cellStyle name="General 6" xfId="11835"/>
    <cellStyle name="General 7" xfId="11921"/>
    <cellStyle name="Good" xfId="31" builtinId="26" customBuiltin="1"/>
    <cellStyle name="Good 2" xfId="1912"/>
    <cellStyle name="Good 2 2" xfId="9383"/>
    <cellStyle name="Good 2 3" xfId="9575"/>
    <cellStyle name="Good 3" xfId="9384"/>
    <cellStyle name="Good 3 2" xfId="9586"/>
    <cellStyle name="Good 3 2 2" xfId="11371"/>
    <cellStyle name="Good 3 3" xfId="11370"/>
    <cellStyle name="Good 3 4" xfId="11163"/>
    <cellStyle name="Good 4" xfId="9442"/>
    <cellStyle name="Good 4 2" xfId="11373"/>
    <cellStyle name="Good 4 3" xfId="11372"/>
    <cellStyle name="Green" xfId="10848"/>
    <cellStyle name="Grey" xfId="10729"/>
    <cellStyle name="H_1998_col_head" xfId="10730"/>
    <cellStyle name="H_1998_col_head 2" xfId="10849"/>
    <cellStyle name="H_1998_col_head 2 2" xfId="11600"/>
    <cellStyle name="H_1998_col_head 3" xfId="10971"/>
    <cellStyle name="H_1998_col_head 3 2" xfId="11662"/>
    <cellStyle name="H_1998_col_head 4" xfId="11210"/>
    <cellStyle name="H_1998_col_head 4 2" xfId="11761"/>
    <cellStyle name="H_1998_col_head 5" xfId="11548"/>
    <cellStyle name="H_1998_col_head 6" xfId="11836"/>
    <cellStyle name="H_1998_col_head 7" xfId="11922"/>
    <cellStyle name="H_1998_col_head_PC DAW - E&amp;P 2005" xfId="10731"/>
    <cellStyle name="H_1998_col_head_RR 2005 PC1" xfId="10732"/>
    <cellStyle name="HC" xfId="10850"/>
    <cellStyle name="HC 2" xfId="10972"/>
    <cellStyle name="HC 2 2" xfId="11663"/>
    <cellStyle name="HC 3" xfId="11051"/>
    <cellStyle name="HC 4" xfId="11211"/>
    <cellStyle name="HC 4 2" xfId="11762"/>
    <cellStyle name="HC 5" xfId="11549"/>
    <cellStyle name="HC 6" xfId="11837"/>
    <cellStyle name="HC 7" xfId="11923"/>
    <cellStyle name="Head" xfId="10733"/>
    <cellStyle name="Header" xfId="10851"/>
    <cellStyle name="Header1" xfId="10734"/>
    <cellStyle name="Header2" xfId="10735"/>
    <cellStyle name="Heading 1" xfId="32" builtinId="16" customBuiltin="1"/>
    <cellStyle name="Heading 1 2" xfId="1913"/>
    <cellStyle name="Heading 1 2 2" xfId="9385"/>
    <cellStyle name="Heading 1 2 2 2" xfId="11374"/>
    <cellStyle name="Heading 1 2 2 3" xfId="10736"/>
    <cellStyle name="Heading 1 2 3" xfId="11963"/>
    <cellStyle name="Heading 1 3" xfId="9386"/>
    <cellStyle name="Heading 1 3 2" xfId="9582"/>
    <cellStyle name="Heading 1 3 2 2" xfId="11376"/>
    <cellStyle name="Heading 1 3 3" xfId="11375"/>
    <cellStyle name="Heading 1 3 4" xfId="11164"/>
    <cellStyle name="Heading 1 4" xfId="11377"/>
    <cellStyle name="Heading 1 4 2" xfId="11378"/>
    <cellStyle name="Heading 2" xfId="33" builtinId="17" customBuiltin="1"/>
    <cellStyle name="Heading 2 2" xfId="1914"/>
    <cellStyle name="Heading 2 2 2" xfId="9387"/>
    <cellStyle name="Heading 2 2 2 2" xfId="11379"/>
    <cellStyle name="Heading 2 2 2 3" xfId="10737"/>
    <cellStyle name="Heading 2 2 3" xfId="11964"/>
    <cellStyle name="Heading 2 3" xfId="9388"/>
    <cellStyle name="Heading 2 3 2" xfId="9583"/>
    <cellStyle name="Heading 2 3 2 2" xfId="11381"/>
    <cellStyle name="Heading 2 3 3" xfId="11380"/>
    <cellStyle name="Heading 2 3 4" xfId="11165"/>
    <cellStyle name="Heading 2 4" xfId="11382"/>
    <cellStyle name="Heading 2 4 2" xfId="11383"/>
    <cellStyle name="Heading 3" xfId="34" builtinId="18" customBuiltin="1"/>
    <cellStyle name="Heading 3 2" xfId="1915"/>
    <cellStyle name="Heading 3 2 2" xfId="9389"/>
    <cellStyle name="Heading 3 3" xfId="9390"/>
    <cellStyle name="Heading 3 3 2" xfId="9584"/>
    <cellStyle name="Heading 3 3 2 2" xfId="11385"/>
    <cellStyle name="Heading 3 3 3" xfId="11384"/>
    <cellStyle name="Heading 3 3 4" xfId="11166"/>
    <cellStyle name="Heading 3 4" xfId="11386"/>
    <cellStyle name="Heading 3 4 2" xfId="11387"/>
    <cellStyle name="Heading 4" xfId="35" builtinId="19" customBuiltin="1"/>
    <cellStyle name="Heading 4 2" xfId="1916"/>
    <cellStyle name="Heading 4 2 2" xfId="9391"/>
    <cellStyle name="Heading 4 3" xfId="9392"/>
    <cellStyle name="Heading 4 3 2" xfId="9585"/>
    <cellStyle name="Heading 4 3 2 2" xfId="11389"/>
    <cellStyle name="Heading 4 3 3" xfId="11388"/>
    <cellStyle name="Heading 4 3 4" xfId="11167"/>
    <cellStyle name="Heading 4 4" xfId="11390"/>
    <cellStyle name="Heading 4 4 2" xfId="11391"/>
    <cellStyle name="Headings" xfId="10738"/>
    <cellStyle name="herwood" xfId="10852"/>
    <cellStyle name="herwood 2" xfId="10973"/>
    <cellStyle name="herwood 2 2" xfId="11664"/>
    <cellStyle name="herwood 3" xfId="11052"/>
    <cellStyle name="herwood 4" xfId="11212"/>
    <cellStyle name="herwood 4 2" xfId="11763"/>
    <cellStyle name="herwood 5" xfId="11550"/>
    <cellStyle name="herwood 6" xfId="11838"/>
    <cellStyle name="herwood 7" xfId="11924"/>
    <cellStyle name="highlight" xfId="10739"/>
    <cellStyle name="highlight II" xfId="10740"/>
    <cellStyle name="highlight III" xfId="10741"/>
    <cellStyle name="highlighted" xfId="10853"/>
    <cellStyle name="highlighted 2" xfId="10974"/>
    <cellStyle name="highlighted 2 2" xfId="11665"/>
    <cellStyle name="highlighted 3" xfId="11053"/>
    <cellStyle name="highlighted 4" xfId="11213"/>
    <cellStyle name="highlighted 4 2" xfId="11764"/>
    <cellStyle name="highlighted 5" xfId="11551"/>
    <cellStyle name="highlighted 6" xfId="11839"/>
    <cellStyle name="highlighted 7" xfId="11925"/>
    <cellStyle name="Hyperlink 2" xfId="9320"/>
    <cellStyle name="Hyperlink 3" xfId="9393"/>
    <cellStyle name="Hyperlink 4" xfId="9503"/>
    <cellStyle name="Hyperlink 4 2" xfId="10470"/>
    <cellStyle name="Hyperlink 5" xfId="9412"/>
    <cellStyle name="Input" xfId="36" builtinId="20" customBuiltin="1"/>
    <cellStyle name="Input [yellow]" xfId="10742"/>
    <cellStyle name="Input 10" xfId="11094"/>
    <cellStyle name="Input 11" xfId="11116"/>
    <cellStyle name="Input 12" xfId="11168"/>
    <cellStyle name="Input 13" xfId="11214"/>
    <cellStyle name="Input 13 2" xfId="11765"/>
    <cellStyle name="Input 14" xfId="11244"/>
    <cellStyle name="Input 15" xfId="11247"/>
    <cellStyle name="Input 15 2" xfId="11793"/>
    <cellStyle name="Input 16" xfId="11251"/>
    <cellStyle name="Input 17" xfId="11392"/>
    <cellStyle name="Input 18" xfId="11488"/>
    <cellStyle name="Input 19" xfId="11504"/>
    <cellStyle name="Input 2" xfId="1917"/>
    <cellStyle name="Input 2 2" xfId="9394"/>
    <cellStyle name="Input 2 2 2" xfId="11393"/>
    <cellStyle name="Input 2 2 3" xfId="10743"/>
    <cellStyle name="Input 2 3" xfId="9576"/>
    <cellStyle name="Input 2 3 2" xfId="11965"/>
    <cellStyle name="Input 20" xfId="11512"/>
    <cellStyle name="Input 21" xfId="11515"/>
    <cellStyle name="Input 22" xfId="11552"/>
    <cellStyle name="Input 23" xfId="11532"/>
    <cellStyle name="Input 24" xfId="11593"/>
    <cellStyle name="Input 25" xfId="11802"/>
    <cellStyle name="Input 26" xfId="11840"/>
    <cellStyle name="Input 27" xfId="11820"/>
    <cellStyle name="Input 28" xfId="11878"/>
    <cellStyle name="Input 29" xfId="11875"/>
    <cellStyle name="Input 3" xfId="9395"/>
    <cellStyle name="Input 3 2" xfId="9589"/>
    <cellStyle name="Input 3 2 2" xfId="11395"/>
    <cellStyle name="Input 3 3" xfId="11394"/>
    <cellStyle name="Input 3 4" xfId="11601"/>
    <cellStyle name="Input 3 5" xfId="10854"/>
    <cellStyle name="Input 30" xfId="11882"/>
    <cellStyle name="Input 31" xfId="11886"/>
    <cellStyle name="Input 32" xfId="11926"/>
    <cellStyle name="Input 4" xfId="9443"/>
    <cellStyle name="Input 4 2" xfId="11397"/>
    <cellStyle name="Input 4 3" xfId="11396"/>
    <cellStyle name="Input 4 4" xfId="11609"/>
    <cellStyle name="Input 4 5" xfId="10922"/>
    <cellStyle name="Input 5" xfId="10975"/>
    <cellStyle name="Input 5 2" xfId="11666"/>
    <cellStyle name="Input 6" xfId="11023"/>
    <cellStyle name="Input 7" xfId="11054"/>
    <cellStyle name="Input 8" xfId="11079"/>
    <cellStyle name="Input 9" xfId="11096"/>
    <cellStyle name="Julian" xfId="10744"/>
    <cellStyle name="Linked Cell" xfId="37" builtinId="24" customBuiltin="1"/>
    <cellStyle name="Linked Cell 2" xfId="1918"/>
    <cellStyle name="Linked Cell 2 2" xfId="9396"/>
    <cellStyle name="Linked Cell 3" xfId="9397"/>
    <cellStyle name="Linked Cell 3 2" xfId="9592"/>
    <cellStyle name="Linked Cell 3 2 2" xfId="11399"/>
    <cellStyle name="Linked Cell 3 3" xfId="11398"/>
    <cellStyle name="Linked Cell 3 4" xfId="11169"/>
    <cellStyle name="Linked Cell 4" xfId="11400"/>
    <cellStyle name="Linked Cell 4 2" xfId="11401"/>
    <cellStyle name="locked" xfId="10855"/>
    <cellStyle name="locked 2" xfId="10976"/>
    <cellStyle name="locked 2 2" xfId="11667"/>
    <cellStyle name="locked 3" xfId="11215"/>
    <cellStyle name="locked 3 2" xfId="11766"/>
    <cellStyle name="locked 4" xfId="11553"/>
    <cellStyle name="locked 5" xfId="11841"/>
    <cellStyle name="locked 6" xfId="11927"/>
    <cellStyle name="message" xfId="10856"/>
    <cellStyle name="message 2" xfId="10977"/>
    <cellStyle name="message 2 2" xfId="11668"/>
    <cellStyle name="message 3" xfId="11216"/>
    <cellStyle name="message 3 2" xfId="11767"/>
    <cellStyle name="message 4" xfId="11554"/>
    <cellStyle name="message 5" xfId="11842"/>
    <cellStyle name="message 6" xfId="11928"/>
    <cellStyle name="Millares [0]_QQ CAPEX_Q22003" xfId="10745"/>
    <cellStyle name="Millares_AMORT. TEC-FDV (AÑO 2001)" xfId="10746"/>
    <cellStyle name="Milliers [0]_CREATIVE" xfId="10747"/>
    <cellStyle name="Milliers_CREATIVE" xfId="10748"/>
    <cellStyle name="Moneda [0]_VERA" xfId="10857"/>
    <cellStyle name="Moneda_VERA" xfId="10858"/>
    <cellStyle name="Monétaire [0]_CREATIVE" xfId="10749"/>
    <cellStyle name="Monétaire_CREATIVE" xfId="10750"/>
    <cellStyle name="Monetario0" xfId="10751"/>
    <cellStyle name="Neutral" xfId="38" builtinId="28" customBuiltin="1"/>
    <cellStyle name="Neutral 2" xfId="1919"/>
    <cellStyle name="Neutral 2 2" xfId="9398"/>
    <cellStyle name="Neutral 2 3" xfId="9577"/>
    <cellStyle name="Neutral 3" xfId="9399"/>
    <cellStyle name="Neutral 3 2" xfId="9588"/>
    <cellStyle name="Neutral 3 2 2" xfId="11403"/>
    <cellStyle name="Neutral 3 3" xfId="11402"/>
    <cellStyle name="Neutral 3 4" xfId="11170"/>
    <cellStyle name="Neutral 4" xfId="9444"/>
    <cellStyle name="Neutral 4 2" xfId="11405"/>
    <cellStyle name="Neutral 4 3" xfId="11404"/>
    <cellStyle name="No-definido" xfId="10752"/>
    <cellStyle name="Normal" xfId="0" builtinId="0"/>
    <cellStyle name="Normal - Modelo1" xfId="10753"/>
    <cellStyle name="Normal - Modelo2" xfId="10754"/>
    <cellStyle name="Normal - Modelo3" xfId="10755"/>
    <cellStyle name="Normal - Modelo4" xfId="10756"/>
    <cellStyle name="Normal - Modelo5" xfId="10757"/>
    <cellStyle name="Normal - Modelo6" xfId="10758"/>
    <cellStyle name="Normal - Modelo7" xfId="10759"/>
    <cellStyle name="Normal - Modelo8" xfId="10760"/>
    <cellStyle name="Normal - Style1" xfId="10761"/>
    <cellStyle name="Normal - Style1 2" xfId="10859"/>
    <cellStyle name="Normal - Style1 3" xfId="11171"/>
    <cellStyle name="Normal (2)" xfId="10762"/>
    <cellStyle name="Normal (2) 2" xfId="10860"/>
    <cellStyle name="Normal (2) 2 2" xfId="11602"/>
    <cellStyle name="Normal (2) 3" xfId="10978"/>
    <cellStyle name="Normal (2) 3 2" xfId="11669"/>
    <cellStyle name="Normal (2) 4" xfId="11217"/>
    <cellStyle name="Normal (2) 4 2" xfId="11768"/>
    <cellStyle name="Normal (2) 5" xfId="11555"/>
    <cellStyle name="Normal (2) 6" xfId="11843"/>
    <cellStyle name="Normal (2) 7" xfId="11929"/>
    <cellStyle name="Normal 10" xfId="39"/>
    <cellStyle name="Normal 10 10" xfId="236"/>
    <cellStyle name="Normal 10 10 2" xfId="2079"/>
    <cellStyle name="Normal 10 10 3" xfId="3604"/>
    <cellStyle name="Normal 10 10 4" xfId="5026"/>
    <cellStyle name="Normal 10 10 5" xfId="6513"/>
    <cellStyle name="Normal 10 10 6" xfId="7942"/>
    <cellStyle name="Normal 10 100" xfId="12042"/>
    <cellStyle name="Normal 10 11" xfId="252"/>
    <cellStyle name="Normal 10 11 2" xfId="2095"/>
    <cellStyle name="Normal 10 11 3" xfId="3512"/>
    <cellStyle name="Normal 10 11 4" xfId="4997"/>
    <cellStyle name="Normal 10 11 5" xfId="6484"/>
    <cellStyle name="Normal 10 11 6" xfId="7920"/>
    <cellStyle name="Normal 10 12" xfId="268"/>
    <cellStyle name="Normal 10 12 2" xfId="2111"/>
    <cellStyle name="Normal 10 12 3" xfId="3422"/>
    <cellStyle name="Normal 10 12 4" xfId="4906"/>
    <cellStyle name="Normal 10 12 5" xfId="6393"/>
    <cellStyle name="Normal 10 12 6" xfId="8110"/>
    <cellStyle name="Normal 10 13" xfId="284"/>
    <cellStyle name="Normal 10 13 2" xfId="2127"/>
    <cellStyle name="Normal 10 13 3" xfId="3641"/>
    <cellStyle name="Normal 10 13 4" xfId="5127"/>
    <cellStyle name="Normal 10 13 5" xfId="6614"/>
    <cellStyle name="Normal 10 13 6" xfId="8030"/>
    <cellStyle name="Normal 10 14" xfId="306"/>
    <cellStyle name="Normal 10 14 2" xfId="2149"/>
    <cellStyle name="Normal 10 14 3" xfId="3677"/>
    <cellStyle name="Normal 10 14 4" xfId="5079"/>
    <cellStyle name="Normal 10 14 5" xfId="6566"/>
    <cellStyle name="Normal 10 14 6" xfId="7989"/>
    <cellStyle name="Normal 10 15" xfId="328"/>
    <cellStyle name="Normal 10 15 2" xfId="2171"/>
    <cellStyle name="Normal 10 15 3" xfId="3699"/>
    <cellStyle name="Normal 10 15 4" xfId="3537"/>
    <cellStyle name="Normal 10 15 5" xfId="5067"/>
    <cellStyle name="Normal 10 15 6" xfId="6599"/>
    <cellStyle name="Normal 10 16" xfId="350"/>
    <cellStyle name="Normal 10 16 2" xfId="2193"/>
    <cellStyle name="Normal 10 16 3" xfId="3721"/>
    <cellStyle name="Normal 10 16 4" xfId="5208"/>
    <cellStyle name="Normal 10 16 5" xfId="6695"/>
    <cellStyle name="Normal 10 16 6" xfId="8140"/>
    <cellStyle name="Normal 10 17" xfId="372"/>
    <cellStyle name="Normal 10 17 2" xfId="2215"/>
    <cellStyle name="Normal 10 17 3" xfId="3743"/>
    <cellStyle name="Normal 10 17 4" xfId="5230"/>
    <cellStyle name="Normal 10 17 5" xfId="6717"/>
    <cellStyle name="Normal 10 17 6" xfId="8162"/>
    <cellStyle name="Normal 10 18" xfId="394"/>
    <cellStyle name="Normal 10 18 2" xfId="2237"/>
    <cellStyle name="Normal 10 18 3" xfId="3765"/>
    <cellStyle name="Normal 10 18 4" xfId="5252"/>
    <cellStyle name="Normal 10 18 5" xfId="6739"/>
    <cellStyle name="Normal 10 18 6" xfId="8184"/>
    <cellStyle name="Normal 10 19" xfId="416"/>
    <cellStyle name="Normal 10 19 2" xfId="2259"/>
    <cellStyle name="Normal 10 19 3" xfId="3787"/>
    <cellStyle name="Normal 10 19 4" xfId="5274"/>
    <cellStyle name="Normal 10 19 5" xfId="6761"/>
    <cellStyle name="Normal 10 19 6" xfId="8206"/>
    <cellStyle name="Normal 10 2" xfId="72"/>
    <cellStyle name="Normal 10 2 10" xfId="12024"/>
    <cellStyle name="Normal 10 2 11" xfId="12039"/>
    <cellStyle name="Normal 10 2 12" xfId="12049"/>
    <cellStyle name="Normal 10 2 2" xfId="1977"/>
    <cellStyle name="Normal 10 2 3" xfId="3439"/>
    <cellStyle name="Normal 10 2 4" xfId="4923"/>
    <cellStyle name="Normal 10 2 5" xfId="6410"/>
    <cellStyle name="Normal 10 2 6" xfId="8127"/>
    <cellStyle name="Normal 10 2 7" xfId="134"/>
    <cellStyle name="Normal 10 2 7 2" xfId="10001"/>
    <cellStyle name="Normal 10 2 8" xfId="9827"/>
    <cellStyle name="Normal 10 2 9" xfId="11407"/>
    <cellStyle name="Normal 10 20" xfId="445"/>
    <cellStyle name="Normal 10 20 2" xfId="2288"/>
    <cellStyle name="Normal 10 20 3" xfId="3816"/>
    <cellStyle name="Normal 10 20 4" xfId="5303"/>
    <cellStyle name="Normal 10 20 5" xfId="6790"/>
    <cellStyle name="Normal 10 20 6" xfId="8235"/>
    <cellStyle name="Normal 10 21" xfId="474"/>
    <cellStyle name="Normal 10 21 2" xfId="2317"/>
    <cellStyle name="Normal 10 21 3" xfId="3845"/>
    <cellStyle name="Normal 10 21 4" xfId="5332"/>
    <cellStyle name="Normal 10 21 5" xfId="6819"/>
    <cellStyle name="Normal 10 21 6" xfId="8264"/>
    <cellStyle name="Normal 10 22" xfId="503"/>
    <cellStyle name="Normal 10 22 2" xfId="2346"/>
    <cellStyle name="Normal 10 22 3" xfId="3874"/>
    <cellStyle name="Normal 10 22 4" xfId="5361"/>
    <cellStyle name="Normal 10 22 5" xfId="6848"/>
    <cellStyle name="Normal 10 22 6" xfId="8293"/>
    <cellStyle name="Normal 10 23" xfId="532"/>
    <cellStyle name="Normal 10 23 2" xfId="2375"/>
    <cellStyle name="Normal 10 23 3" xfId="3903"/>
    <cellStyle name="Normal 10 23 4" xfId="5390"/>
    <cellStyle name="Normal 10 23 5" xfId="6877"/>
    <cellStyle name="Normal 10 23 6" xfId="8322"/>
    <cellStyle name="Normal 10 24" xfId="561"/>
    <cellStyle name="Normal 10 24 2" xfId="2404"/>
    <cellStyle name="Normal 10 24 3" xfId="3932"/>
    <cellStyle name="Normal 10 24 4" xfId="5419"/>
    <cellStyle name="Normal 10 24 5" xfId="6906"/>
    <cellStyle name="Normal 10 24 6" xfId="8351"/>
    <cellStyle name="Normal 10 25" xfId="590"/>
    <cellStyle name="Normal 10 25 2" xfId="2433"/>
    <cellStyle name="Normal 10 25 3" xfId="3961"/>
    <cellStyle name="Normal 10 25 4" xfId="5448"/>
    <cellStyle name="Normal 10 25 5" xfId="6935"/>
    <cellStyle name="Normal 10 25 6" xfId="8380"/>
    <cellStyle name="Normal 10 26" xfId="620"/>
    <cellStyle name="Normal 10 26 2" xfId="2463"/>
    <cellStyle name="Normal 10 26 3" xfId="3991"/>
    <cellStyle name="Normal 10 26 4" xfId="5478"/>
    <cellStyle name="Normal 10 26 5" xfId="6965"/>
    <cellStyle name="Normal 10 26 6" xfId="8410"/>
    <cellStyle name="Normal 10 27" xfId="650"/>
    <cellStyle name="Normal 10 27 2" xfId="2493"/>
    <cellStyle name="Normal 10 27 3" xfId="4021"/>
    <cellStyle name="Normal 10 27 4" xfId="5508"/>
    <cellStyle name="Normal 10 27 5" xfId="6995"/>
    <cellStyle name="Normal 10 27 6" xfId="8440"/>
    <cellStyle name="Normal 10 28" xfId="680"/>
    <cellStyle name="Normal 10 28 2" xfId="2523"/>
    <cellStyle name="Normal 10 28 3" xfId="4051"/>
    <cellStyle name="Normal 10 28 4" xfId="5538"/>
    <cellStyle name="Normal 10 28 5" xfId="7025"/>
    <cellStyle name="Normal 10 28 6" xfId="8470"/>
    <cellStyle name="Normal 10 29" xfId="710"/>
    <cellStyle name="Normal 10 29 2" xfId="2553"/>
    <cellStyle name="Normal 10 29 3" xfId="4081"/>
    <cellStyle name="Normal 10 29 4" xfId="5568"/>
    <cellStyle name="Normal 10 29 5" xfId="7055"/>
    <cellStyle name="Normal 10 29 6" xfId="8500"/>
    <cellStyle name="Normal 10 3" xfId="61"/>
    <cellStyle name="Normal 10 3 2" xfId="1986"/>
    <cellStyle name="Normal 10 3 3" xfId="3659"/>
    <cellStyle name="Normal 10 3 4" xfId="5145"/>
    <cellStyle name="Normal 10 3 5" xfId="6632"/>
    <cellStyle name="Normal 10 3 6" xfId="8048"/>
    <cellStyle name="Normal 10 3 7" xfId="143"/>
    <cellStyle name="Normal 10 3 7 2" xfId="10029"/>
    <cellStyle name="Normal 10 3 8" xfId="11408"/>
    <cellStyle name="Normal 10 30" xfId="740"/>
    <cellStyle name="Normal 10 30 2" xfId="2583"/>
    <cellStyle name="Normal 10 30 3" xfId="4111"/>
    <cellStyle name="Normal 10 30 4" xfId="5598"/>
    <cellStyle name="Normal 10 30 5" xfId="7085"/>
    <cellStyle name="Normal 10 30 6" xfId="8530"/>
    <cellStyle name="Normal 10 31" xfId="770"/>
    <cellStyle name="Normal 10 31 2" xfId="2613"/>
    <cellStyle name="Normal 10 31 3" xfId="4141"/>
    <cellStyle name="Normal 10 31 4" xfId="5628"/>
    <cellStyle name="Normal 10 31 5" xfId="7115"/>
    <cellStyle name="Normal 10 31 6" xfId="8560"/>
    <cellStyle name="Normal 10 32" xfId="804"/>
    <cellStyle name="Normal 10 32 2" xfId="2647"/>
    <cellStyle name="Normal 10 32 3" xfId="4175"/>
    <cellStyle name="Normal 10 32 4" xfId="5662"/>
    <cellStyle name="Normal 10 32 5" xfId="7149"/>
    <cellStyle name="Normal 10 32 6" xfId="8594"/>
    <cellStyle name="Normal 10 33" xfId="838"/>
    <cellStyle name="Normal 10 33 2" xfId="2681"/>
    <cellStyle name="Normal 10 33 3" xfId="4209"/>
    <cellStyle name="Normal 10 33 4" xfId="5696"/>
    <cellStyle name="Normal 10 33 5" xfId="7183"/>
    <cellStyle name="Normal 10 33 6" xfId="8628"/>
    <cellStyle name="Normal 10 34" xfId="872"/>
    <cellStyle name="Normal 10 34 2" xfId="2715"/>
    <cellStyle name="Normal 10 34 3" xfId="4243"/>
    <cellStyle name="Normal 10 34 4" xfId="5730"/>
    <cellStyle name="Normal 10 34 5" xfId="7217"/>
    <cellStyle name="Normal 10 34 6" xfId="8662"/>
    <cellStyle name="Normal 10 35" xfId="906"/>
    <cellStyle name="Normal 10 35 2" xfId="2749"/>
    <cellStyle name="Normal 10 35 3" xfId="4277"/>
    <cellStyle name="Normal 10 35 4" xfId="5764"/>
    <cellStyle name="Normal 10 35 5" xfId="7251"/>
    <cellStyle name="Normal 10 35 6" xfId="8696"/>
    <cellStyle name="Normal 10 36" xfId="940"/>
    <cellStyle name="Normal 10 36 2" xfId="2783"/>
    <cellStyle name="Normal 10 36 3" xfId="4311"/>
    <cellStyle name="Normal 10 36 4" xfId="5798"/>
    <cellStyle name="Normal 10 36 5" xfId="7285"/>
    <cellStyle name="Normal 10 36 6" xfId="8730"/>
    <cellStyle name="Normal 10 37" xfId="974"/>
    <cellStyle name="Normal 10 37 2" xfId="2817"/>
    <cellStyle name="Normal 10 37 3" xfId="4345"/>
    <cellStyle name="Normal 10 37 4" xfId="5832"/>
    <cellStyle name="Normal 10 37 5" xfId="7319"/>
    <cellStyle name="Normal 10 37 6" xfId="8764"/>
    <cellStyle name="Normal 10 38" xfId="1011"/>
    <cellStyle name="Normal 10 38 2" xfId="2854"/>
    <cellStyle name="Normal 10 38 3" xfId="4382"/>
    <cellStyle name="Normal 10 38 4" xfId="5869"/>
    <cellStyle name="Normal 10 38 5" xfId="7356"/>
    <cellStyle name="Normal 10 38 6" xfId="8801"/>
    <cellStyle name="Normal 10 39" xfId="1048"/>
    <cellStyle name="Normal 10 39 2" xfId="2891"/>
    <cellStyle name="Normal 10 39 3" xfId="4419"/>
    <cellStyle name="Normal 10 39 4" xfId="5906"/>
    <cellStyle name="Normal 10 39 5" xfId="7393"/>
    <cellStyle name="Normal 10 39 6" xfId="8838"/>
    <cellStyle name="Normal 10 4" xfId="152"/>
    <cellStyle name="Normal 10 4 2" xfId="1995"/>
    <cellStyle name="Normal 10 4 3" xfId="3569"/>
    <cellStyle name="Normal 10 4 4" xfId="5054"/>
    <cellStyle name="Normal 10 4 5" xfId="6541"/>
    <cellStyle name="Normal 10 4 6" xfId="7970"/>
    <cellStyle name="Normal 10 4 7" xfId="11409"/>
    <cellStyle name="Normal 10 40" xfId="1085"/>
    <cellStyle name="Normal 10 40 2" xfId="2928"/>
    <cellStyle name="Normal 10 40 3" xfId="4456"/>
    <cellStyle name="Normal 10 40 4" xfId="5943"/>
    <cellStyle name="Normal 10 40 5" xfId="7430"/>
    <cellStyle name="Normal 10 40 6" xfId="8875"/>
    <cellStyle name="Normal 10 41" xfId="1122"/>
    <cellStyle name="Normal 10 41 2" xfId="2965"/>
    <cellStyle name="Normal 10 41 3" xfId="4493"/>
    <cellStyle name="Normal 10 41 4" xfId="5980"/>
    <cellStyle name="Normal 10 41 5" xfId="7467"/>
    <cellStyle name="Normal 10 41 6" xfId="8912"/>
    <cellStyle name="Normal 10 42" xfId="1159"/>
    <cellStyle name="Normal 10 42 2" xfId="3002"/>
    <cellStyle name="Normal 10 42 3" xfId="4530"/>
    <cellStyle name="Normal 10 42 4" xfId="6017"/>
    <cellStyle name="Normal 10 42 5" xfId="7504"/>
    <cellStyle name="Normal 10 42 6" xfId="8949"/>
    <cellStyle name="Normal 10 43" xfId="1196"/>
    <cellStyle name="Normal 10 43 2" xfId="3039"/>
    <cellStyle name="Normal 10 43 3" xfId="4567"/>
    <cellStyle name="Normal 10 43 4" xfId="6054"/>
    <cellStyle name="Normal 10 43 5" xfId="7541"/>
    <cellStyle name="Normal 10 43 6" xfId="8986"/>
    <cellStyle name="Normal 10 44" xfId="1234"/>
    <cellStyle name="Normal 10 44 2" xfId="3077"/>
    <cellStyle name="Normal 10 44 3" xfId="4605"/>
    <cellStyle name="Normal 10 44 4" xfId="6092"/>
    <cellStyle name="Normal 10 44 5" xfId="7579"/>
    <cellStyle name="Normal 10 44 6" xfId="9024"/>
    <cellStyle name="Normal 10 45" xfId="1272"/>
    <cellStyle name="Normal 10 45 2" xfId="3115"/>
    <cellStyle name="Normal 10 45 3" xfId="4643"/>
    <cellStyle name="Normal 10 45 4" xfId="6130"/>
    <cellStyle name="Normal 10 45 5" xfId="7617"/>
    <cellStyle name="Normal 10 45 6" xfId="9062"/>
    <cellStyle name="Normal 10 46" xfId="1313"/>
    <cellStyle name="Normal 10 46 2" xfId="3156"/>
    <cellStyle name="Normal 10 46 3" xfId="4684"/>
    <cellStyle name="Normal 10 46 4" xfId="6171"/>
    <cellStyle name="Normal 10 46 5" xfId="7658"/>
    <cellStyle name="Normal 10 46 6" xfId="9103"/>
    <cellStyle name="Normal 10 47" xfId="1356"/>
    <cellStyle name="Normal 10 47 2" xfId="3199"/>
    <cellStyle name="Normal 10 47 3" xfId="4727"/>
    <cellStyle name="Normal 10 47 4" xfId="6214"/>
    <cellStyle name="Normal 10 47 5" xfId="7701"/>
    <cellStyle name="Normal 10 47 6" xfId="9146"/>
    <cellStyle name="Normal 10 48" xfId="1399"/>
    <cellStyle name="Normal 10 48 2" xfId="3242"/>
    <cellStyle name="Normal 10 48 3" xfId="4770"/>
    <cellStyle name="Normal 10 48 4" xfId="6257"/>
    <cellStyle name="Normal 10 48 5" xfId="7744"/>
    <cellStyle name="Normal 10 48 6" xfId="9189"/>
    <cellStyle name="Normal 10 49" xfId="1442"/>
    <cellStyle name="Normal 10 49 2" xfId="3285"/>
    <cellStyle name="Normal 10 49 3" xfId="4813"/>
    <cellStyle name="Normal 10 49 4" xfId="6300"/>
    <cellStyle name="Normal 10 49 5" xfId="7787"/>
    <cellStyle name="Normal 10 49 6" xfId="9232"/>
    <cellStyle name="Normal 10 5" xfId="162"/>
    <cellStyle name="Normal 10 5 2" xfId="2005"/>
    <cellStyle name="Normal 10 5 3" xfId="3435"/>
    <cellStyle name="Normal 10 5 4" xfId="4919"/>
    <cellStyle name="Normal 10 5 5" xfId="6406"/>
    <cellStyle name="Normal 10 5 6" xfId="8123"/>
    <cellStyle name="Normal 10 5 7" xfId="11406"/>
    <cellStyle name="Normal 10 50" xfId="1485"/>
    <cellStyle name="Normal 10 50 2" xfId="3328"/>
    <cellStyle name="Normal 10 50 3" xfId="4856"/>
    <cellStyle name="Normal 10 50 4" xfId="6343"/>
    <cellStyle name="Normal 10 50 5" xfId="7830"/>
    <cellStyle name="Normal 10 50 6" xfId="9275"/>
    <cellStyle name="Normal 10 51" xfId="1529"/>
    <cellStyle name="Normal 10 52" xfId="1574"/>
    <cellStyle name="Normal 10 53" xfId="1619"/>
    <cellStyle name="Normal 10 54" xfId="1664"/>
    <cellStyle name="Normal 10 55" xfId="1709"/>
    <cellStyle name="Normal 10 56" xfId="1754"/>
    <cellStyle name="Normal 10 57" xfId="1799"/>
    <cellStyle name="Normal 10 58" xfId="1844"/>
    <cellStyle name="Normal 10 59" xfId="3548"/>
    <cellStyle name="Normal 10 6" xfId="172"/>
    <cellStyle name="Normal 10 6 2" xfId="2015"/>
    <cellStyle name="Normal 10 6 3" xfId="3612"/>
    <cellStyle name="Normal 10 6 4" xfId="5072"/>
    <cellStyle name="Normal 10 6 5" xfId="6559"/>
    <cellStyle name="Normal 10 6 6" xfId="7982"/>
    <cellStyle name="Normal 10 6 7" xfId="11614"/>
    <cellStyle name="Normal 10 60" xfId="5033"/>
    <cellStyle name="Normal 10 61" xfId="6520"/>
    <cellStyle name="Normal 10 62" xfId="7949"/>
    <cellStyle name="Normal 10 63" xfId="9493"/>
    <cellStyle name="Normal 10 63 2" xfId="9920"/>
    <cellStyle name="Normal 10 63 3" xfId="10128"/>
    <cellStyle name="Normal 10 63 4" xfId="10334"/>
    <cellStyle name="Normal 10 64" xfId="9315"/>
    <cellStyle name="Normal 10 64 2" xfId="10000"/>
    <cellStyle name="Normal 10 65" xfId="9633"/>
    <cellStyle name="Normal 10 65 2" xfId="10437"/>
    <cellStyle name="Normal 10 66" xfId="9763"/>
    <cellStyle name="Normal 10 67" xfId="9854"/>
    <cellStyle name="Normal 10 68" xfId="10062"/>
    <cellStyle name="Normal 10 69" xfId="10268"/>
    <cellStyle name="Normal 10 7" xfId="188"/>
    <cellStyle name="Normal 10 7 2" xfId="2031"/>
    <cellStyle name="Normal 10 7 3" xfId="3520"/>
    <cellStyle name="Normal 10 7 4" xfId="5005"/>
    <cellStyle name="Normal 10 7 5" xfId="6492"/>
    <cellStyle name="Normal 10 7 6" xfId="7928"/>
    <cellStyle name="Normal 10 70" xfId="10494"/>
    <cellStyle name="Normal 10 71" xfId="10512"/>
    <cellStyle name="Normal 10 72" xfId="10521"/>
    <cellStyle name="Normal 10 73" xfId="10533"/>
    <cellStyle name="Normal 10 74" xfId="10543"/>
    <cellStyle name="Normal 10 75" xfId="10548"/>
    <cellStyle name="Normal 10 76" xfId="10556"/>
    <cellStyle name="Normal 10 77" xfId="10562"/>
    <cellStyle name="Normal 10 78" xfId="10565"/>
    <cellStyle name="Normal 10 79" xfId="10568"/>
    <cellStyle name="Normal 10 8" xfId="204"/>
    <cellStyle name="Normal 10 8 2" xfId="2047"/>
    <cellStyle name="Normal 10 8 3" xfId="3430"/>
    <cellStyle name="Normal 10 8 4" xfId="4914"/>
    <cellStyle name="Normal 10 8 5" xfId="6401"/>
    <cellStyle name="Normal 10 8 6" xfId="8118"/>
    <cellStyle name="Normal 10 80" xfId="10573"/>
    <cellStyle name="Normal 10 81" xfId="10577"/>
    <cellStyle name="Normal 10 82" xfId="10583"/>
    <cellStyle name="Normal 10 83" xfId="10612"/>
    <cellStyle name="Normal 10 84" xfId="10630"/>
    <cellStyle name="Normal 10 85" xfId="10634"/>
    <cellStyle name="Normal 10 86" xfId="10638"/>
    <cellStyle name="Normal 10 87" xfId="10643"/>
    <cellStyle name="Normal 10 88" xfId="10651"/>
    <cellStyle name="Normal 10 89" xfId="10657"/>
    <cellStyle name="Normal 10 9" xfId="220"/>
    <cellStyle name="Normal 10 9 2" xfId="2063"/>
    <cellStyle name="Normal 10 9 3" xfId="3649"/>
    <cellStyle name="Normal 10 9 4" xfId="5135"/>
    <cellStyle name="Normal 10 9 5" xfId="6622"/>
    <cellStyle name="Normal 10 9 6" xfId="8038"/>
    <cellStyle name="Normal 10 90" xfId="10673"/>
    <cellStyle name="Normal 10 91" xfId="10676"/>
    <cellStyle name="Normal 10 92" xfId="10679"/>
    <cellStyle name="Normal 10 93" xfId="10683"/>
    <cellStyle name="Normal 10 94" xfId="10690"/>
    <cellStyle name="Normal 10 95" xfId="10925"/>
    <cellStyle name="Normal 10 96" xfId="11992"/>
    <cellStyle name="Normal 10 97" xfId="11997"/>
    <cellStyle name="Normal 10 98" xfId="12017"/>
    <cellStyle name="Normal 10 99" xfId="12036"/>
    <cellStyle name="Normal 10_Sales Revenue" xfId="9804"/>
    <cellStyle name="Normal 100" xfId="10542"/>
    <cellStyle name="Normal 100 2" xfId="11723"/>
    <cellStyle name="Normal 100 3" xfId="11109"/>
    <cellStyle name="Normal 101" xfId="10545"/>
    <cellStyle name="Normal 101 2" xfId="11724"/>
    <cellStyle name="Normal 101 3" xfId="11110"/>
    <cellStyle name="Normal 102" xfId="10546"/>
    <cellStyle name="Normal 102 2" xfId="11111"/>
    <cellStyle name="Normal 103" xfId="10547"/>
    <cellStyle name="Normal 103 2" xfId="11112"/>
    <cellStyle name="Normal 104" xfId="10550"/>
    <cellStyle name="Normal 104 2" xfId="11113"/>
    <cellStyle name="Normal 105" xfId="10551"/>
    <cellStyle name="Normal 105 2" xfId="11725"/>
    <cellStyle name="Normal 105 3" xfId="11114"/>
    <cellStyle name="Normal 106" xfId="10552"/>
    <cellStyle name="Normal 106 2" xfId="11115"/>
    <cellStyle name="Normal 107" xfId="10553"/>
    <cellStyle name="Normal 107 2" xfId="11117"/>
    <cellStyle name="Normal 108" xfId="10554"/>
    <cellStyle name="Normal 108 2" xfId="11118"/>
    <cellStyle name="Normal 109" xfId="10555"/>
    <cellStyle name="Normal 109 2" xfId="11121"/>
    <cellStyle name="Normal 11" xfId="56"/>
    <cellStyle name="Normal 11 10" xfId="269"/>
    <cellStyle name="Normal 11 10 2" xfId="2112"/>
    <cellStyle name="Normal 11 10 3" xfId="3377"/>
    <cellStyle name="Normal 11 10 4" xfId="5174"/>
    <cellStyle name="Normal 11 10 5" xfId="6661"/>
    <cellStyle name="Normal 11 10 6" xfId="8070"/>
    <cellStyle name="Normal 11 11" xfId="285"/>
    <cellStyle name="Normal 11 11 2" xfId="2128"/>
    <cellStyle name="Normal 11 11 3" xfId="3597"/>
    <cellStyle name="Normal 11 11 4" xfId="5082"/>
    <cellStyle name="Normal 11 11 5" xfId="6569"/>
    <cellStyle name="Normal 11 11 6" xfId="7992"/>
    <cellStyle name="Normal 11 12" xfId="307"/>
    <cellStyle name="Normal 11 12 2" xfId="2150"/>
    <cellStyle name="Normal 11 12 3" xfId="3678"/>
    <cellStyle name="Normal 11 12 4" xfId="5034"/>
    <cellStyle name="Normal 11 12 5" xfId="6521"/>
    <cellStyle name="Normal 11 12 6" xfId="7950"/>
    <cellStyle name="Normal 11 13" xfId="329"/>
    <cellStyle name="Normal 11 13 2" xfId="2172"/>
    <cellStyle name="Normal 11 13 3" xfId="3700"/>
    <cellStyle name="Normal 11 13 4" xfId="3582"/>
    <cellStyle name="Normal 11 13 5" xfId="5112"/>
    <cellStyle name="Normal 11 13 6" xfId="6644"/>
    <cellStyle name="Normal 11 14" xfId="351"/>
    <cellStyle name="Normal 11 14 2" xfId="2194"/>
    <cellStyle name="Normal 11 14 3" xfId="3722"/>
    <cellStyle name="Normal 11 14 4" xfId="5209"/>
    <cellStyle name="Normal 11 14 5" xfId="6696"/>
    <cellStyle name="Normal 11 14 6" xfId="8141"/>
    <cellStyle name="Normal 11 15" xfId="373"/>
    <cellStyle name="Normal 11 15 2" xfId="2216"/>
    <cellStyle name="Normal 11 15 3" xfId="3744"/>
    <cellStyle name="Normal 11 15 4" xfId="5231"/>
    <cellStyle name="Normal 11 15 5" xfId="6718"/>
    <cellStyle name="Normal 11 15 6" xfId="8163"/>
    <cellStyle name="Normal 11 16" xfId="395"/>
    <cellStyle name="Normal 11 16 2" xfId="2238"/>
    <cellStyle name="Normal 11 16 3" xfId="3766"/>
    <cellStyle name="Normal 11 16 4" xfId="5253"/>
    <cellStyle name="Normal 11 16 5" xfId="6740"/>
    <cellStyle name="Normal 11 16 6" xfId="8185"/>
    <cellStyle name="Normal 11 17" xfId="417"/>
    <cellStyle name="Normal 11 17 2" xfId="2260"/>
    <cellStyle name="Normal 11 17 3" xfId="3788"/>
    <cellStyle name="Normal 11 17 4" xfId="5275"/>
    <cellStyle name="Normal 11 17 5" xfId="6762"/>
    <cellStyle name="Normal 11 17 6" xfId="8207"/>
    <cellStyle name="Normal 11 18" xfId="446"/>
    <cellStyle name="Normal 11 18 2" xfId="2289"/>
    <cellStyle name="Normal 11 18 3" xfId="3817"/>
    <cellStyle name="Normal 11 18 4" xfId="5304"/>
    <cellStyle name="Normal 11 18 5" xfId="6791"/>
    <cellStyle name="Normal 11 18 6" xfId="8236"/>
    <cellStyle name="Normal 11 19" xfId="475"/>
    <cellStyle name="Normal 11 19 2" xfId="2318"/>
    <cellStyle name="Normal 11 19 3" xfId="3846"/>
    <cellStyle name="Normal 11 19 4" xfId="5333"/>
    <cellStyle name="Normal 11 19 5" xfId="6820"/>
    <cellStyle name="Normal 11 19 6" xfId="8265"/>
    <cellStyle name="Normal 11 2" xfId="80"/>
    <cellStyle name="Normal 11 2 2" xfId="1996"/>
    <cellStyle name="Normal 11 2 3" xfId="3524"/>
    <cellStyle name="Normal 11 2 4" xfId="5009"/>
    <cellStyle name="Normal 11 2 5" xfId="6496"/>
    <cellStyle name="Normal 11 2 6" xfId="7932"/>
    <cellStyle name="Normal 11 2 7" xfId="153"/>
    <cellStyle name="Normal 11 2 7 2" xfId="10003"/>
    <cellStyle name="Normal 11 2 8" xfId="11411"/>
    <cellStyle name="Normal 11 20" xfId="504"/>
    <cellStyle name="Normal 11 20 2" xfId="2347"/>
    <cellStyle name="Normal 11 20 3" xfId="3875"/>
    <cellStyle name="Normal 11 20 4" xfId="5362"/>
    <cellStyle name="Normal 11 20 5" xfId="6849"/>
    <cellStyle name="Normal 11 20 6" xfId="8294"/>
    <cellStyle name="Normal 11 21" xfId="533"/>
    <cellStyle name="Normal 11 21 2" xfId="2376"/>
    <cellStyle name="Normal 11 21 3" xfId="3904"/>
    <cellStyle name="Normal 11 21 4" xfId="5391"/>
    <cellStyle name="Normal 11 21 5" xfId="6878"/>
    <cellStyle name="Normal 11 21 6" xfId="8323"/>
    <cellStyle name="Normal 11 22" xfId="562"/>
    <cellStyle name="Normal 11 22 2" xfId="2405"/>
    <cellStyle name="Normal 11 22 3" xfId="3933"/>
    <cellStyle name="Normal 11 22 4" xfId="5420"/>
    <cellStyle name="Normal 11 22 5" xfId="6907"/>
    <cellStyle name="Normal 11 22 6" xfId="8352"/>
    <cellStyle name="Normal 11 23" xfId="591"/>
    <cellStyle name="Normal 11 23 2" xfId="2434"/>
    <cellStyle name="Normal 11 23 3" xfId="3962"/>
    <cellStyle name="Normal 11 23 4" xfId="5449"/>
    <cellStyle name="Normal 11 23 5" xfId="6936"/>
    <cellStyle name="Normal 11 23 6" xfId="8381"/>
    <cellStyle name="Normal 11 24" xfId="621"/>
    <cellStyle name="Normal 11 24 2" xfId="2464"/>
    <cellStyle name="Normal 11 24 3" xfId="3992"/>
    <cellStyle name="Normal 11 24 4" xfId="5479"/>
    <cellStyle name="Normal 11 24 5" xfId="6966"/>
    <cellStyle name="Normal 11 24 6" xfId="8411"/>
    <cellStyle name="Normal 11 25" xfId="651"/>
    <cellStyle name="Normal 11 25 2" xfId="2494"/>
    <cellStyle name="Normal 11 25 3" xfId="4022"/>
    <cellStyle name="Normal 11 25 4" xfId="5509"/>
    <cellStyle name="Normal 11 25 5" xfId="6996"/>
    <cellStyle name="Normal 11 25 6" xfId="8441"/>
    <cellStyle name="Normal 11 26" xfId="681"/>
    <cellStyle name="Normal 11 26 2" xfId="2524"/>
    <cellStyle name="Normal 11 26 3" xfId="4052"/>
    <cellStyle name="Normal 11 26 4" xfId="5539"/>
    <cellStyle name="Normal 11 26 5" xfId="7026"/>
    <cellStyle name="Normal 11 26 6" xfId="8471"/>
    <cellStyle name="Normal 11 27" xfId="711"/>
    <cellStyle name="Normal 11 27 2" xfId="2554"/>
    <cellStyle name="Normal 11 27 3" xfId="4082"/>
    <cellStyle name="Normal 11 27 4" xfId="5569"/>
    <cellStyle name="Normal 11 27 5" xfId="7056"/>
    <cellStyle name="Normal 11 27 6" xfId="8501"/>
    <cellStyle name="Normal 11 28" xfId="741"/>
    <cellStyle name="Normal 11 28 2" xfId="2584"/>
    <cellStyle name="Normal 11 28 3" xfId="4112"/>
    <cellStyle name="Normal 11 28 4" xfId="5599"/>
    <cellStyle name="Normal 11 28 5" xfId="7086"/>
    <cellStyle name="Normal 11 28 6" xfId="8531"/>
    <cellStyle name="Normal 11 29" xfId="771"/>
    <cellStyle name="Normal 11 29 2" xfId="2614"/>
    <cellStyle name="Normal 11 29 3" xfId="4142"/>
    <cellStyle name="Normal 11 29 4" xfId="5629"/>
    <cellStyle name="Normal 11 29 5" xfId="7116"/>
    <cellStyle name="Normal 11 29 6" xfId="8561"/>
    <cellStyle name="Normal 11 3" xfId="69"/>
    <cellStyle name="Normal 11 3 2" xfId="2006"/>
    <cellStyle name="Normal 11 3 3" xfId="3390"/>
    <cellStyle name="Normal 11 3 4" xfId="5187"/>
    <cellStyle name="Normal 11 3 5" xfId="6674"/>
    <cellStyle name="Normal 11 3 6" xfId="8083"/>
    <cellStyle name="Normal 11 3 7" xfId="163"/>
    <cellStyle name="Normal 11 3 7 2" xfId="10030"/>
    <cellStyle name="Normal 11 3 8" xfId="11412"/>
    <cellStyle name="Normal 11 30" xfId="805"/>
    <cellStyle name="Normal 11 30 2" xfId="2648"/>
    <cellStyle name="Normal 11 30 3" xfId="4176"/>
    <cellStyle name="Normal 11 30 4" xfId="5663"/>
    <cellStyle name="Normal 11 30 5" xfId="7150"/>
    <cellStyle name="Normal 11 30 6" xfId="8595"/>
    <cellStyle name="Normal 11 31" xfId="839"/>
    <cellStyle name="Normal 11 31 2" xfId="2682"/>
    <cellStyle name="Normal 11 31 3" xfId="4210"/>
    <cellStyle name="Normal 11 31 4" xfId="5697"/>
    <cellStyle name="Normal 11 31 5" xfId="7184"/>
    <cellStyle name="Normal 11 31 6" xfId="8629"/>
    <cellStyle name="Normal 11 32" xfId="873"/>
    <cellStyle name="Normal 11 32 2" xfId="2716"/>
    <cellStyle name="Normal 11 32 3" xfId="4244"/>
    <cellStyle name="Normal 11 32 4" xfId="5731"/>
    <cellStyle name="Normal 11 32 5" xfId="7218"/>
    <cellStyle name="Normal 11 32 6" xfId="8663"/>
    <cellStyle name="Normal 11 33" xfId="907"/>
    <cellStyle name="Normal 11 33 2" xfId="2750"/>
    <cellStyle name="Normal 11 33 3" xfId="4278"/>
    <cellStyle name="Normal 11 33 4" xfId="5765"/>
    <cellStyle name="Normal 11 33 5" xfId="7252"/>
    <cellStyle name="Normal 11 33 6" xfId="8697"/>
    <cellStyle name="Normal 11 34" xfId="941"/>
    <cellStyle name="Normal 11 34 2" xfId="2784"/>
    <cellStyle name="Normal 11 34 3" xfId="4312"/>
    <cellStyle name="Normal 11 34 4" xfId="5799"/>
    <cellStyle name="Normal 11 34 5" xfId="7286"/>
    <cellStyle name="Normal 11 34 6" xfId="8731"/>
    <cellStyle name="Normal 11 35" xfId="975"/>
    <cellStyle name="Normal 11 35 2" xfId="2818"/>
    <cellStyle name="Normal 11 35 3" xfId="4346"/>
    <cellStyle name="Normal 11 35 4" xfId="5833"/>
    <cellStyle name="Normal 11 35 5" xfId="7320"/>
    <cellStyle name="Normal 11 35 6" xfId="8765"/>
    <cellStyle name="Normal 11 36" xfId="1012"/>
    <cellStyle name="Normal 11 36 2" xfId="2855"/>
    <cellStyle name="Normal 11 36 3" xfId="4383"/>
    <cellStyle name="Normal 11 36 4" xfId="5870"/>
    <cellStyle name="Normal 11 36 5" xfId="7357"/>
    <cellStyle name="Normal 11 36 6" xfId="8802"/>
    <cellStyle name="Normal 11 37" xfId="1049"/>
    <cellStyle name="Normal 11 37 2" xfId="2892"/>
    <cellStyle name="Normal 11 37 3" xfId="4420"/>
    <cellStyle name="Normal 11 37 4" xfId="5907"/>
    <cellStyle name="Normal 11 37 5" xfId="7394"/>
    <cellStyle name="Normal 11 37 6" xfId="8839"/>
    <cellStyle name="Normal 11 38" xfId="1086"/>
    <cellStyle name="Normal 11 38 2" xfId="2929"/>
    <cellStyle name="Normal 11 38 3" xfId="4457"/>
    <cellStyle name="Normal 11 38 4" xfId="5944"/>
    <cellStyle name="Normal 11 38 5" xfId="7431"/>
    <cellStyle name="Normal 11 38 6" xfId="8876"/>
    <cellStyle name="Normal 11 39" xfId="1123"/>
    <cellStyle name="Normal 11 39 2" xfId="2966"/>
    <cellStyle name="Normal 11 39 3" xfId="4494"/>
    <cellStyle name="Normal 11 39 4" xfId="5981"/>
    <cellStyle name="Normal 11 39 5" xfId="7468"/>
    <cellStyle name="Normal 11 39 6" xfId="8913"/>
    <cellStyle name="Normal 11 4" xfId="173"/>
    <cellStyle name="Normal 11 4 2" xfId="2016"/>
    <cellStyle name="Normal 11 4 3" xfId="3567"/>
    <cellStyle name="Normal 11 4 4" xfId="5027"/>
    <cellStyle name="Normal 11 4 5" xfId="6514"/>
    <cellStyle name="Normal 11 4 6" xfId="7943"/>
    <cellStyle name="Normal 11 4 7" xfId="11410"/>
    <cellStyle name="Normal 11 40" xfId="1160"/>
    <cellStyle name="Normal 11 40 2" xfId="3003"/>
    <cellStyle name="Normal 11 40 3" xfId="4531"/>
    <cellStyle name="Normal 11 40 4" xfId="6018"/>
    <cellStyle name="Normal 11 40 5" xfId="7505"/>
    <cellStyle name="Normal 11 40 6" xfId="8950"/>
    <cellStyle name="Normal 11 41" xfId="1197"/>
    <cellStyle name="Normal 11 41 2" xfId="3040"/>
    <cellStyle name="Normal 11 41 3" xfId="4568"/>
    <cellStyle name="Normal 11 41 4" xfId="6055"/>
    <cellStyle name="Normal 11 41 5" xfId="7542"/>
    <cellStyle name="Normal 11 41 6" xfId="8987"/>
    <cellStyle name="Normal 11 42" xfId="1235"/>
    <cellStyle name="Normal 11 42 2" xfId="3078"/>
    <cellStyle name="Normal 11 42 3" xfId="4606"/>
    <cellStyle name="Normal 11 42 4" xfId="6093"/>
    <cellStyle name="Normal 11 42 5" xfId="7580"/>
    <cellStyle name="Normal 11 42 6" xfId="9025"/>
    <cellStyle name="Normal 11 43" xfId="1273"/>
    <cellStyle name="Normal 11 43 2" xfId="3116"/>
    <cellStyle name="Normal 11 43 3" xfId="4644"/>
    <cellStyle name="Normal 11 43 4" xfId="6131"/>
    <cellStyle name="Normal 11 43 5" xfId="7618"/>
    <cellStyle name="Normal 11 43 6" xfId="9063"/>
    <cellStyle name="Normal 11 44" xfId="1314"/>
    <cellStyle name="Normal 11 44 2" xfId="3157"/>
    <cellStyle name="Normal 11 44 3" xfId="4685"/>
    <cellStyle name="Normal 11 44 4" xfId="6172"/>
    <cellStyle name="Normal 11 44 5" xfId="7659"/>
    <cellStyle name="Normal 11 44 6" xfId="9104"/>
    <cellStyle name="Normal 11 45" xfId="1357"/>
    <cellStyle name="Normal 11 45 2" xfId="3200"/>
    <cellStyle name="Normal 11 45 3" xfId="4728"/>
    <cellStyle name="Normal 11 45 4" xfId="6215"/>
    <cellStyle name="Normal 11 45 5" xfId="7702"/>
    <cellStyle name="Normal 11 45 6" xfId="9147"/>
    <cellStyle name="Normal 11 46" xfId="1400"/>
    <cellStyle name="Normal 11 46 2" xfId="3243"/>
    <cellStyle name="Normal 11 46 3" xfId="4771"/>
    <cellStyle name="Normal 11 46 4" xfId="6258"/>
    <cellStyle name="Normal 11 46 5" xfId="7745"/>
    <cellStyle name="Normal 11 46 6" xfId="9190"/>
    <cellStyle name="Normal 11 47" xfId="1443"/>
    <cellStyle name="Normal 11 47 2" xfId="3286"/>
    <cellStyle name="Normal 11 47 3" xfId="4814"/>
    <cellStyle name="Normal 11 47 4" xfId="6301"/>
    <cellStyle name="Normal 11 47 5" xfId="7788"/>
    <cellStyle name="Normal 11 47 6" xfId="9233"/>
    <cellStyle name="Normal 11 48" xfId="1486"/>
    <cellStyle name="Normal 11 48 2" xfId="3329"/>
    <cellStyle name="Normal 11 48 3" xfId="4857"/>
    <cellStyle name="Normal 11 48 4" xfId="6344"/>
    <cellStyle name="Normal 11 48 5" xfId="7831"/>
    <cellStyle name="Normal 11 48 6" xfId="9276"/>
    <cellStyle name="Normal 11 49" xfId="1530"/>
    <cellStyle name="Normal 11 5" xfId="189"/>
    <cellStyle name="Normal 11 5 2" xfId="2032"/>
    <cellStyle name="Normal 11 5 3" xfId="3475"/>
    <cellStyle name="Normal 11 5 4" xfId="4960"/>
    <cellStyle name="Normal 11 5 5" xfId="6447"/>
    <cellStyle name="Normal 11 5 6" xfId="7890"/>
    <cellStyle name="Normal 11 5 7" xfId="11615"/>
    <cellStyle name="Normal 11 50" xfId="1575"/>
    <cellStyle name="Normal 11 51" xfId="1620"/>
    <cellStyle name="Normal 11 52" xfId="1665"/>
    <cellStyle name="Normal 11 53" xfId="1710"/>
    <cellStyle name="Normal 11 54" xfId="1755"/>
    <cellStyle name="Normal 11 55" xfId="1800"/>
    <cellStyle name="Normal 11 56" xfId="1845"/>
    <cellStyle name="Normal 11 57" xfId="3503"/>
    <cellStyle name="Normal 11 58" xfId="4988"/>
    <cellStyle name="Normal 11 59" xfId="6475"/>
    <cellStyle name="Normal 11 6" xfId="205"/>
    <cellStyle name="Normal 11 6 2" xfId="2048"/>
    <cellStyle name="Normal 11 6 3" xfId="3385"/>
    <cellStyle name="Normal 11 6 4" xfId="5182"/>
    <cellStyle name="Normal 11 6 5" xfId="6669"/>
    <cellStyle name="Normal 11 6 6" xfId="8078"/>
    <cellStyle name="Normal 11 60" xfId="7911"/>
    <cellStyle name="Normal 11 61" xfId="9494"/>
    <cellStyle name="Normal 11 61 2" xfId="9921"/>
    <cellStyle name="Normal 11 61 3" xfId="10129"/>
    <cellStyle name="Normal 11 61 4" xfId="10335"/>
    <cellStyle name="Normal 11 62" xfId="9316"/>
    <cellStyle name="Normal 11 62 2" xfId="10002"/>
    <cellStyle name="Normal 11 63" xfId="9634"/>
    <cellStyle name="Normal 11 63 2" xfId="10438"/>
    <cellStyle name="Normal 11 64" xfId="9666"/>
    <cellStyle name="Normal 11 65" xfId="9855"/>
    <cellStyle name="Normal 11 66" xfId="10063"/>
    <cellStyle name="Normal 11 67" xfId="10269"/>
    <cellStyle name="Normal 11 68" xfId="10927"/>
    <cellStyle name="Normal 11 7" xfId="221"/>
    <cellStyle name="Normal 11 7 2" xfId="2064"/>
    <cellStyle name="Normal 11 7 3" xfId="3605"/>
    <cellStyle name="Normal 11 7 4" xfId="5090"/>
    <cellStyle name="Normal 11 7 5" xfId="6577"/>
    <cellStyle name="Normal 11 7 6" xfId="8000"/>
    <cellStyle name="Normal 11 8" xfId="237"/>
    <cellStyle name="Normal 11 8 2" xfId="2080"/>
    <cellStyle name="Normal 11 8 3" xfId="3559"/>
    <cellStyle name="Normal 11 8 4" xfId="4981"/>
    <cellStyle name="Normal 11 8 5" xfId="6468"/>
    <cellStyle name="Normal 11 8 6" xfId="7904"/>
    <cellStyle name="Normal 11 9" xfId="253"/>
    <cellStyle name="Normal 11 9 2" xfId="2096"/>
    <cellStyle name="Normal 11 9 3" xfId="3467"/>
    <cellStyle name="Normal 11 9 4" xfId="4952"/>
    <cellStyle name="Normal 11 9 5" xfId="6439"/>
    <cellStyle name="Normal 11 9 6" xfId="7882"/>
    <cellStyle name="Normal 11_TSP 0910 Welltest" xfId="11413"/>
    <cellStyle name="Normal 110" xfId="10558"/>
    <cellStyle name="Normal 110 2" xfId="11122"/>
    <cellStyle name="Normal 111" xfId="10559"/>
    <cellStyle name="Normal 111 2" xfId="11123"/>
    <cellStyle name="Normal 112" xfId="10560"/>
    <cellStyle name="Normal 112 2" xfId="11124"/>
    <cellStyle name="Normal 113" xfId="10561"/>
    <cellStyle name="Normal 113 2" xfId="11125"/>
    <cellStyle name="Normal 114" xfId="10564"/>
    <cellStyle name="Normal 114 2" xfId="11128"/>
    <cellStyle name="Normal 115" xfId="10567"/>
    <cellStyle name="Normal 115 2" xfId="11129"/>
    <cellStyle name="Normal 116" xfId="10570"/>
    <cellStyle name="Normal 116 2" xfId="11119"/>
    <cellStyle name="Normal 117" xfId="10571"/>
    <cellStyle name="Normal 117 2" xfId="11120"/>
    <cellStyle name="Normal 118" xfId="10572"/>
    <cellStyle name="Normal 118 2" xfId="11726"/>
    <cellStyle name="Normal 118 3" xfId="11130"/>
    <cellStyle name="Normal 119" xfId="10575"/>
    <cellStyle name="Normal 119 2" xfId="11727"/>
    <cellStyle name="Normal 119 3" xfId="11159"/>
    <cellStyle name="Normal 12" xfId="57"/>
    <cellStyle name="Normal 12 10" xfId="308"/>
    <cellStyle name="Normal 12 10 2" xfId="2151"/>
    <cellStyle name="Normal 12 10 3" xfId="3679"/>
    <cellStyle name="Normal 12 10 4" xfId="4989"/>
    <cellStyle name="Normal 12 10 5" xfId="6476"/>
    <cellStyle name="Normal 12 10 6" xfId="7912"/>
    <cellStyle name="Normal 12 11" xfId="330"/>
    <cellStyle name="Normal 12 11 2" xfId="2173"/>
    <cellStyle name="Normal 12 11 3" xfId="3701"/>
    <cellStyle name="Normal 12 11 4" xfId="3627"/>
    <cellStyle name="Normal 12 11 5" xfId="5157"/>
    <cellStyle name="Normal 12 11 6" xfId="6689"/>
    <cellStyle name="Normal 12 12" xfId="352"/>
    <cellStyle name="Normal 12 12 2" xfId="2195"/>
    <cellStyle name="Normal 12 12 3" xfId="3723"/>
    <cellStyle name="Normal 12 12 4" xfId="5210"/>
    <cellStyle name="Normal 12 12 5" xfId="6697"/>
    <cellStyle name="Normal 12 12 6" xfId="8142"/>
    <cellStyle name="Normal 12 13" xfId="374"/>
    <cellStyle name="Normal 12 13 2" xfId="2217"/>
    <cellStyle name="Normal 12 13 3" xfId="3745"/>
    <cellStyle name="Normal 12 13 4" xfId="5232"/>
    <cellStyle name="Normal 12 13 5" xfId="6719"/>
    <cellStyle name="Normal 12 13 6" xfId="8164"/>
    <cellStyle name="Normal 12 14" xfId="396"/>
    <cellStyle name="Normal 12 14 2" xfId="2239"/>
    <cellStyle name="Normal 12 14 3" xfId="3767"/>
    <cellStyle name="Normal 12 14 4" xfId="5254"/>
    <cellStyle name="Normal 12 14 5" xfId="6741"/>
    <cellStyle name="Normal 12 14 6" xfId="8186"/>
    <cellStyle name="Normal 12 15" xfId="418"/>
    <cellStyle name="Normal 12 15 2" xfId="2261"/>
    <cellStyle name="Normal 12 15 3" xfId="3789"/>
    <cellStyle name="Normal 12 15 4" xfId="5276"/>
    <cellStyle name="Normal 12 15 5" xfId="6763"/>
    <cellStyle name="Normal 12 15 6" xfId="8208"/>
    <cellStyle name="Normal 12 16" xfId="447"/>
    <cellStyle name="Normal 12 16 2" xfId="2290"/>
    <cellStyle name="Normal 12 16 3" xfId="3818"/>
    <cellStyle name="Normal 12 16 4" xfId="5305"/>
    <cellStyle name="Normal 12 16 5" xfId="6792"/>
    <cellStyle name="Normal 12 16 6" xfId="8237"/>
    <cellStyle name="Normal 12 17" xfId="476"/>
    <cellStyle name="Normal 12 17 2" xfId="2319"/>
    <cellStyle name="Normal 12 17 3" xfId="3847"/>
    <cellStyle name="Normal 12 17 4" xfId="5334"/>
    <cellStyle name="Normal 12 17 5" xfId="6821"/>
    <cellStyle name="Normal 12 17 6" xfId="8266"/>
    <cellStyle name="Normal 12 18" xfId="505"/>
    <cellStyle name="Normal 12 18 2" xfId="2348"/>
    <cellStyle name="Normal 12 18 3" xfId="3876"/>
    <cellStyle name="Normal 12 18 4" xfId="5363"/>
    <cellStyle name="Normal 12 18 5" xfId="6850"/>
    <cellStyle name="Normal 12 18 6" xfId="8295"/>
    <cellStyle name="Normal 12 19" xfId="534"/>
    <cellStyle name="Normal 12 19 2" xfId="2377"/>
    <cellStyle name="Normal 12 19 3" xfId="3905"/>
    <cellStyle name="Normal 12 19 4" xfId="5392"/>
    <cellStyle name="Normal 12 19 5" xfId="6879"/>
    <cellStyle name="Normal 12 19 6" xfId="8324"/>
    <cellStyle name="Normal 12 2" xfId="81"/>
    <cellStyle name="Normal 12 2 2" xfId="2017"/>
    <cellStyle name="Normal 12 2 3" xfId="3522"/>
    <cellStyle name="Normal 12 2 4" xfId="4982"/>
    <cellStyle name="Normal 12 2 5" xfId="6469"/>
    <cellStyle name="Normal 12 2 6" xfId="7905"/>
    <cellStyle name="Normal 12 2 7" xfId="174"/>
    <cellStyle name="Normal 12 2 8" xfId="11414"/>
    <cellStyle name="Normal 12 20" xfId="563"/>
    <cellStyle name="Normal 12 20 2" xfId="2406"/>
    <cellStyle name="Normal 12 20 3" xfId="3934"/>
    <cellStyle name="Normal 12 20 4" xfId="5421"/>
    <cellStyle name="Normal 12 20 5" xfId="6908"/>
    <cellStyle name="Normal 12 20 6" xfId="8353"/>
    <cellStyle name="Normal 12 21" xfId="592"/>
    <cellStyle name="Normal 12 21 2" xfId="2435"/>
    <cellStyle name="Normal 12 21 3" xfId="3963"/>
    <cellStyle name="Normal 12 21 4" xfId="5450"/>
    <cellStyle name="Normal 12 21 5" xfId="6937"/>
    <cellStyle name="Normal 12 21 6" xfId="8382"/>
    <cellStyle name="Normal 12 22" xfId="622"/>
    <cellStyle name="Normal 12 22 2" xfId="2465"/>
    <cellStyle name="Normal 12 22 3" xfId="3993"/>
    <cellStyle name="Normal 12 22 4" xfId="5480"/>
    <cellStyle name="Normal 12 22 5" xfId="6967"/>
    <cellStyle name="Normal 12 22 6" xfId="8412"/>
    <cellStyle name="Normal 12 23" xfId="652"/>
    <cellStyle name="Normal 12 23 2" xfId="2495"/>
    <cellStyle name="Normal 12 23 3" xfId="4023"/>
    <cellStyle name="Normal 12 23 4" xfId="5510"/>
    <cellStyle name="Normal 12 23 5" xfId="6997"/>
    <cellStyle name="Normal 12 23 6" xfId="8442"/>
    <cellStyle name="Normal 12 24" xfId="682"/>
    <cellStyle name="Normal 12 24 2" xfId="2525"/>
    <cellStyle name="Normal 12 24 3" xfId="4053"/>
    <cellStyle name="Normal 12 24 4" xfId="5540"/>
    <cellStyle name="Normal 12 24 5" xfId="7027"/>
    <cellStyle name="Normal 12 24 6" xfId="8472"/>
    <cellStyle name="Normal 12 25" xfId="712"/>
    <cellStyle name="Normal 12 25 2" xfId="2555"/>
    <cellStyle name="Normal 12 25 3" xfId="4083"/>
    <cellStyle name="Normal 12 25 4" xfId="5570"/>
    <cellStyle name="Normal 12 25 5" xfId="7057"/>
    <cellStyle name="Normal 12 25 6" xfId="8502"/>
    <cellStyle name="Normal 12 26" xfId="742"/>
    <cellStyle name="Normal 12 26 2" xfId="2585"/>
    <cellStyle name="Normal 12 26 3" xfId="4113"/>
    <cellStyle name="Normal 12 26 4" xfId="5600"/>
    <cellStyle name="Normal 12 26 5" xfId="7087"/>
    <cellStyle name="Normal 12 26 6" xfId="8532"/>
    <cellStyle name="Normal 12 27" xfId="772"/>
    <cellStyle name="Normal 12 27 2" xfId="2615"/>
    <cellStyle name="Normal 12 27 3" xfId="4143"/>
    <cellStyle name="Normal 12 27 4" xfId="5630"/>
    <cellStyle name="Normal 12 27 5" xfId="7117"/>
    <cellStyle name="Normal 12 27 6" xfId="8562"/>
    <cellStyle name="Normal 12 28" xfId="806"/>
    <cellStyle name="Normal 12 28 2" xfId="2649"/>
    <cellStyle name="Normal 12 28 3" xfId="4177"/>
    <cellStyle name="Normal 12 28 4" xfId="5664"/>
    <cellStyle name="Normal 12 28 5" xfId="7151"/>
    <cellStyle name="Normal 12 28 6" xfId="8596"/>
    <cellStyle name="Normal 12 29" xfId="840"/>
    <cellStyle name="Normal 12 29 2" xfId="2683"/>
    <cellStyle name="Normal 12 29 3" xfId="4211"/>
    <cellStyle name="Normal 12 29 4" xfId="5698"/>
    <cellStyle name="Normal 12 29 5" xfId="7185"/>
    <cellStyle name="Normal 12 29 6" xfId="8630"/>
    <cellStyle name="Normal 12 3" xfId="190"/>
    <cellStyle name="Normal 12 3 2" xfId="2033"/>
    <cellStyle name="Normal 12 3 3" xfId="3432"/>
    <cellStyle name="Normal 12 3 4" xfId="4916"/>
    <cellStyle name="Normal 12 3 5" xfId="6403"/>
    <cellStyle name="Normal 12 3 6" xfId="8120"/>
    <cellStyle name="Normal 12 3 7" xfId="11616"/>
    <cellStyle name="Normal 12 30" xfId="874"/>
    <cellStyle name="Normal 12 30 2" xfId="2717"/>
    <cellStyle name="Normal 12 30 3" xfId="4245"/>
    <cellStyle name="Normal 12 30 4" xfId="5732"/>
    <cellStyle name="Normal 12 30 5" xfId="7219"/>
    <cellStyle name="Normal 12 30 6" xfId="8664"/>
    <cellStyle name="Normal 12 31" xfId="908"/>
    <cellStyle name="Normal 12 31 2" xfId="2751"/>
    <cellStyle name="Normal 12 31 3" xfId="4279"/>
    <cellStyle name="Normal 12 31 4" xfId="5766"/>
    <cellStyle name="Normal 12 31 5" xfId="7253"/>
    <cellStyle name="Normal 12 31 6" xfId="8698"/>
    <cellStyle name="Normal 12 32" xfId="942"/>
    <cellStyle name="Normal 12 32 2" xfId="2785"/>
    <cellStyle name="Normal 12 32 3" xfId="4313"/>
    <cellStyle name="Normal 12 32 4" xfId="5800"/>
    <cellStyle name="Normal 12 32 5" xfId="7287"/>
    <cellStyle name="Normal 12 32 6" xfId="8732"/>
    <cellStyle name="Normal 12 33" xfId="976"/>
    <cellStyle name="Normal 12 33 2" xfId="2819"/>
    <cellStyle name="Normal 12 33 3" xfId="4347"/>
    <cellStyle name="Normal 12 33 4" xfId="5834"/>
    <cellStyle name="Normal 12 33 5" xfId="7321"/>
    <cellStyle name="Normal 12 33 6" xfId="8766"/>
    <cellStyle name="Normal 12 34" xfId="1013"/>
    <cellStyle name="Normal 12 34 2" xfId="2856"/>
    <cellStyle name="Normal 12 34 3" xfId="4384"/>
    <cellStyle name="Normal 12 34 4" xfId="5871"/>
    <cellStyle name="Normal 12 34 5" xfId="7358"/>
    <cellStyle name="Normal 12 34 6" xfId="8803"/>
    <cellStyle name="Normal 12 35" xfId="1050"/>
    <cellStyle name="Normal 12 35 2" xfId="2893"/>
    <cellStyle name="Normal 12 35 3" xfId="4421"/>
    <cellStyle name="Normal 12 35 4" xfId="5908"/>
    <cellStyle name="Normal 12 35 5" xfId="7395"/>
    <cellStyle name="Normal 12 35 6" xfId="8840"/>
    <cellStyle name="Normal 12 36" xfId="1087"/>
    <cellStyle name="Normal 12 36 2" xfId="2930"/>
    <cellStyle name="Normal 12 36 3" xfId="4458"/>
    <cellStyle name="Normal 12 36 4" xfId="5945"/>
    <cellStyle name="Normal 12 36 5" xfId="7432"/>
    <cellStyle name="Normal 12 36 6" xfId="8877"/>
    <cellStyle name="Normal 12 37" xfId="1124"/>
    <cellStyle name="Normal 12 37 2" xfId="2967"/>
    <cellStyle name="Normal 12 37 3" xfId="4495"/>
    <cellStyle name="Normal 12 37 4" xfId="5982"/>
    <cellStyle name="Normal 12 37 5" xfId="7469"/>
    <cellStyle name="Normal 12 37 6" xfId="8914"/>
    <cellStyle name="Normal 12 38" xfId="1161"/>
    <cellStyle name="Normal 12 38 2" xfId="3004"/>
    <cellStyle name="Normal 12 38 3" xfId="4532"/>
    <cellStyle name="Normal 12 38 4" xfId="6019"/>
    <cellStyle name="Normal 12 38 5" xfId="7506"/>
    <cellStyle name="Normal 12 38 6" xfId="8951"/>
    <cellStyle name="Normal 12 39" xfId="1198"/>
    <cellStyle name="Normal 12 39 2" xfId="3041"/>
    <cellStyle name="Normal 12 39 3" xfId="4569"/>
    <cellStyle name="Normal 12 39 4" xfId="6056"/>
    <cellStyle name="Normal 12 39 5" xfId="7543"/>
    <cellStyle name="Normal 12 39 6" xfId="8988"/>
    <cellStyle name="Normal 12 4" xfId="206"/>
    <cellStyle name="Normal 12 4 2" xfId="2049"/>
    <cellStyle name="Normal 12 4 3" xfId="3651"/>
    <cellStyle name="Normal 12 4 4" xfId="5137"/>
    <cellStyle name="Normal 12 4 5" xfId="6624"/>
    <cellStyle name="Normal 12 4 6" xfId="8040"/>
    <cellStyle name="Normal 12 40" xfId="1236"/>
    <cellStyle name="Normal 12 40 2" xfId="3079"/>
    <cellStyle name="Normal 12 40 3" xfId="4607"/>
    <cellStyle name="Normal 12 40 4" xfId="6094"/>
    <cellStyle name="Normal 12 40 5" xfId="7581"/>
    <cellStyle name="Normal 12 40 6" xfId="9026"/>
    <cellStyle name="Normal 12 41" xfId="1274"/>
    <cellStyle name="Normal 12 41 2" xfId="3117"/>
    <cellStyle name="Normal 12 41 3" xfId="4645"/>
    <cellStyle name="Normal 12 41 4" xfId="6132"/>
    <cellStyle name="Normal 12 41 5" xfId="7619"/>
    <cellStyle name="Normal 12 41 6" xfId="9064"/>
    <cellStyle name="Normal 12 42" xfId="1315"/>
    <cellStyle name="Normal 12 42 2" xfId="3158"/>
    <cellStyle name="Normal 12 42 3" xfId="4686"/>
    <cellStyle name="Normal 12 42 4" xfId="6173"/>
    <cellStyle name="Normal 12 42 5" xfId="7660"/>
    <cellStyle name="Normal 12 42 6" xfId="9105"/>
    <cellStyle name="Normal 12 43" xfId="1358"/>
    <cellStyle name="Normal 12 43 2" xfId="3201"/>
    <cellStyle name="Normal 12 43 3" xfId="4729"/>
    <cellStyle name="Normal 12 43 4" xfId="6216"/>
    <cellStyle name="Normal 12 43 5" xfId="7703"/>
    <cellStyle name="Normal 12 43 6" xfId="9148"/>
    <cellStyle name="Normal 12 44" xfId="1401"/>
    <cellStyle name="Normal 12 44 2" xfId="3244"/>
    <cellStyle name="Normal 12 44 3" xfId="4772"/>
    <cellStyle name="Normal 12 44 4" xfId="6259"/>
    <cellStyle name="Normal 12 44 5" xfId="7746"/>
    <cellStyle name="Normal 12 44 6" xfId="9191"/>
    <cellStyle name="Normal 12 45" xfId="1444"/>
    <cellStyle name="Normal 12 45 2" xfId="3287"/>
    <cellStyle name="Normal 12 45 3" xfId="4815"/>
    <cellStyle name="Normal 12 45 4" xfId="6302"/>
    <cellStyle name="Normal 12 45 5" xfId="7789"/>
    <cellStyle name="Normal 12 45 6" xfId="9234"/>
    <cellStyle name="Normal 12 46" xfId="1487"/>
    <cellStyle name="Normal 12 46 2" xfId="3330"/>
    <cellStyle name="Normal 12 46 3" xfId="4858"/>
    <cellStyle name="Normal 12 46 4" xfId="6345"/>
    <cellStyle name="Normal 12 46 5" xfId="7832"/>
    <cellStyle name="Normal 12 46 6" xfId="9277"/>
    <cellStyle name="Normal 12 47" xfId="1531"/>
    <cellStyle name="Normal 12 48" xfId="1576"/>
    <cellStyle name="Normal 12 49" xfId="1621"/>
    <cellStyle name="Normal 12 5" xfId="222"/>
    <cellStyle name="Normal 12 5 2" xfId="2065"/>
    <cellStyle name="Normal 12 5 3" xfId="3560"/>
    <cellStyle name="Normal 12 5 4" xfId="5045"/>
    <cellStyle name="Normal 12 5 5" xfId="6532"/>
    <cellStyle name="Normal 12 5 6" xfId="7961"/>
    <cellStyle name="Normal 12 50" xfId="1666"/>
    <cellStyle name="Normal 12 51" xfId="1711"/>
    <cellStyle name="Normal 12 52" xfId="1756"/>
    <cellStyle name="Normal 12 53" xfId="1801"/>
    <cellStyle name="Normal 12 54" xfId="1846"/>
    <cellStyle name="Normal 12 55" xfId="3458"/>
    <cellStyle name="Normal 12 56" xfId="4943"/>
    <cellStyle name="Normal 12 57" xfId="6430"/>
    <cellStyle name="Normal 12 58" xfId="7873"/>
    <cellStyle name="Normal 12 59" xfId="9495"/>
    <cellStyle name="Normal 12 59 2" xfId="9922"/>
    <cellStyle name="Normal 12 59 3" xfId="10130"/>
    <cellStyle name="Normal 12 59 4" xfId="10336"/>
    <cellStyle name="Normal 12 6" xfId="238"/>
    <cellStyle name="Normal 12 6 2" xfId="2081"/>
    <cellStyle name="Normal 12 6 3" xfId="3514"/>
    <cellStyle name="Normal 12 6 4" xfId="4936"/>
    <cellStyle name="Normal 12 6 5" xfId="6423"/>
    <cellStyle name="Normal 12 6 6" xfId="7866"/>
    <cellStyle name="Normal 12 60" xfId="9317"/>
    <cellStyle name="Normal 12 60 2" xfId="10004"/>
    <cellStyle name="Normal 12 60 3" xfId="10197"/>
    <cellStyle name="Normal 12 60 4" xfId="10403"/>
    <cellStyle name="Normal 12 61" xfId="9635"/>
    <cellStyle name="Normal 12 61 2" xfId="10415"/>
    <cellStyle name="Normal 12 62" xfId="9664"/>
    <cellStyle name="Normal 12 62 2" xfId="10430"/>
    <cellStyle name="Normal 12 63" xfId="9856"/>
    <cellStyle name="Normal 12 63 2" xfId="10439"/>
    <cellStyle name="Normal 12 64" xfId="10064"/>
    <cellStyle name="Normal 12 65" xfId="10270"/>
    <cellStyle name="Normal 12 66" xfId="10928"/>
    <cellStyle name="Normal 12 7" xfId="254"/>
    <cellStyle name="Normal 12 7 2" xfId="2097"/>
    <cellStyle name="Normal 12 7 3" xfId="3424"/>
    <cellStyle name="Normal 12 7 4" xfId="4908"/>
    <cellStyle name="Normal 12 7 5" xfId="6395"/>
    <cellStyle name="Normal 12 7 6" xfId="8112"/>
    <cellStyle name="Normal 12 8" xfId="270"/>
    <cellStyle name="Normal 12 8 2" xfId="2113"/>
    <cellStyle name="Normal 12 8 3" xfId="3643"/>
    <cellStyle name="Normal 12 8 4" xfId="5129"/>
    <cellStyle name="Normal 12 8 5" xfId="6616"/>
    <cellStyle name="Normal 12 8 6" xfId="8032"/>
    <cellStyle name="Normal 12 9" xfId="286"/>
    <cellStyle name="Normal 12 9 2" xfId="2129"/>
    <cellStyle name="Normal 12 9 3" xfId="3552"/>
    <cellStyle name="Normal 12 9 4" xfId="5037"/>
    <cellStyle name="Normal 12 9 5" xfId="6524"/>
    <cellStyle name="Normal 12 9 6" xfId="7953"/>
    <cellStyle name="Normal 120" xfId="10576"/>
    <cellStyle name="Normal 120 2" xfId="11728"/>
    <cellStyle name="Normal 120 3" xfId="11176"/>
    <cellStyle name="Normal 121" xfId="10579"/>
    <cellStyle name="Normal 121 2" xfId="11177"/>
    <cellStyle name="Normal 122" xfId="10580"/>
    <cellStyle name="Normal 122 2" xfId="11729"/>
    <cellStyle name="Normal 122 3" xfId="11178"/>
    <cellStyle name="Normal 123" xfId="10581"/>
    <cellStyle name="Normal 123 2" xfId="11730"/>
    <cellStyle name="Normal 123 3" xfId="11179"/>
    <cellStyle name="Normal 124" xfId="10582"/>
    <cellStyle name="Normal 124 2" xfId="11731"/>
    <cellStyle name="Normal 124 3" xfId="11180"/>
    <cellStyle name="Normal 125" xfId="10585"/>
    <cellStyle name="Normal 125 2" xfId="11229"/>
    <cellStyle name="Normal 126" xfId="10586"/>
    <cellStyle name="Normal 126 2" xfId="11784"/>
    <cellStyle name="Normal 126 3" xfId="11234"/>
    <cellStyle name="Normal 127" xfId="10587"/>
    <cellStyle name="Normal 127 2" xfId="11785"/>
    <cellStyle name="Normal 127 3" xfId="11235"/>
    <cellStyle name="Normal 128" xfId="10588"/>
    <cellStyle name="Normal 128 2" xfId="11790"/>
    <cellStyle name="Normal 128 3" xfId="11240"/>
    <cellStyle name="Normal 129" xfId="10589"/>
    <cellStyle name="Normal 129 2" xfId="11242"/>
    <cellStyle name="Normal 13" xfId="9318"/>
    <cellStyle name="Normal 13 10" xfId="309"/>
    <cellStyle name="Normal 13 10 2" xfId="2152"/>
    <cellStyle name="Normal 13 10 3" xfId="3680"/>
    <cellStyle name="Normal 13 10 4" xfId="4944"/>
    <cellStyle name="Normal 13 10 5" xfId="6431"/>
    <cellStyle name="Normal 13 10 6" xfId="7874"/>
    <cellStyle name="Normal 13 11" xfId="331"/>
    <cellStyle name="Normal 13 11 2" xfId="2174"/>
    <cellStyle name="Normal 13 11 3" xfId="3702"/>
    <cellStyle name="Normal 13 11 4" xfId="3671"/>
    <cellStyle name="Normal 13 11 5" xfId="5202"/>
    <cellStyle name="Normal 13 11 6" xfId="6419"/>
    <cellStyle name="Normal 13 12" xfId="353"/>
    <cellStyle name="Normal 13 12 2" xfId="2196"/>
    <cellStyle name="Normal 13 12 3" xfId="3724"/>
    <cellStyle name="Normal 13 12 4" xfId="5211"/>
    <cellStyle name="Normal 13 12 5" xfId="6698"/>
    <cellStyle name="Normal 13 12 6" xfId="8143"/>
    <cellStyle name="Normal 13 13" xfId="375"/>
    <cellStyle name="Normal 13 13 2" xfId="2218"/>
    <cellStyle name="Normal 13 13 3" xfId="3746"/>
    <cellStyle name="Normal 13 13 4" xfId="5233"/>
    <cellStyle name="Normal 13 13 5" xfId="6720"/>
    <cellStyle name="Normal 13 13 6" xfId="8165"/>
    <cellStyle name="Normal 13 14" xfId="397"/>
    <cellStyle name="Normal 13 14 2" xfId="2240"/>
    <cellStyle name="Normal 13 14 3" xfId="3768"/>
    <cellStyle name="Normal 13 14 4" xfId="5255"/>
    <cellStyle name="Normal 13 14 5" xfId="6742"/>
    <cellStyle name="Normal 13 14 6" xfId="8187"/>
    <cellStyle name="Normal 13 15" xfId="419"/>
    <cellStyle name="Normal 13 15 2" xfId="2262"/>
    <cellStyle name="Normal 13 15 3" xfId="3790"/>
    <cellStyle name="Normal 13 15 4" xfId="5277"/>
    <cellStyle name="Normal 13 15 5" xfId="6764"/>
    <cellStyle name="Normal 13 15 6" xfId="8209"/>
    <cellStyle name="Normal 13 16" xfId="448"/>
    <cellStyle name="Normal 13 16 2" xfId="2291"/>
    <cellStyle name="Normal 13 16 3" xfId="3819"/>
    <cellStyle name="Normal 13 16 4" xfId="5306"/>
    <cellStyle name="Normal 13 16 5" xfId="6793"/>
    <cellStyle name="Normal 13 16 6" xfId="8238"/>
    <cellStyle name="Normal 13 17" xfId="477"/>
    <cellStyle name="Normal 13 17 2" xfId="2320"/>
    <cellStyle name="Normal 13 17 3" xfId="3848"/>
    <cellStyle name="Normal 13 17 4" xfId="5335"/>
    <cellStyle name="Normal 13 17 5" xfId="6822"/>
    <cellStyle name="Normal 13 17 6" xfId="8267"/>
    <cellStyle name="Normal 13 18" xfId="506"/>
    <cellStyle name="Normal 13 18 2" xfId="2349"/>
    <cellStyle name="Normal 13 18 3" xfId="3877"/>
    <cellStyle name="Normal 13 18 4" xfId="5364"/>
    <cellStyle name="Normal 13 18 5" xfId="6851"/>
    <cellStyle name="Normal 13 18 6" xfId="8296"/>
    <cellStyle name="Normal 13 19" xfId="535"/>
    <cellStyle name="Normal 13 19 2" xfId="2378"/>
    <cellStyle name="Normal 13 19 3" xfId="3906"/>
    <cellStyle name="Normal 13 19 4" xfId="5393"/>
    <cellStyle name="Normal 13 19 5" xfId="6880"/>
    <cellStyle name="Normal 13 19 6" xfId="8325"/>
    <cellStyle name="Normal 13 2" xfId="175"/>
    <cellStyle name="Normal 13 2 2" xfId="2018"/>
    <cellStyle name="Normal 13 2 3" xfId="3477"/>
    <cellStyle name="Normal 13 2 4" xfId="4937"/>
    <cellStyle name="Normal 13 2 5" xfId="6424"/>
    <cellStyle name="Normal 13 2 6" xfId="7867"/>
    <cellStyle name="Normal 13 2 7" xfId="9679"/>
    <cellStyle name="Normal 13 2 8" xfId="11415"/>
    <cellStyle name="Normal 13 20" xfId="564"/>
    <cellStyle name="Normal 13 20 2" xfId="2407"/>
    <cellStyle name="Normal 13 20 3" xfId="3935"/>
    <cellStyle name="Normal 13 20 4" xfId="5422"/>
    <cellStyle name="Normal 13 20 5" xfId="6909"/>
    <cellStyle name="Normal 13 20 6" xfId="8354"/>
    <cellStyle name="Normal 13 21" xfId="593"/>
    <cellStyle name="Normal 13 21 2" xfId="2436"/>
    <cellStyle name="Normal 13 21 3" xfId="3964"/>
    <cellStyle name="Normal 13 21 4" xfId="5451"/>
    <cellStyle name="Normal 13 21 5" xfId="6938"/>
    <cellStyle name="Normal 13 21 6" xfId="8383"/>
    <cellStyle name="Normal 13 22" xfId="623"/>
    <cellStyle name="Normal 13 22 2" xfId="2466"/>
    <cellStyle name="Normal 13 22 3" xfId="3994"/>
    <cellStyle name="Normal 13 22 4" xfId="5481"/>
    <cellStyle name="Normal 13 22 5" xfId="6968"/>
    <cellStyle name="Normal 13 22 6" xfId="8413"/>
    <cellStyle name="Normal 13 23" xfId="653"/>
    <cellStyle name="Normal 13 23 2" xfId="2496"/>
    <cellStyle name="Normal 13 23 3" xfId="4024"/>
    <cellStyle name="Normal 13 23 4" xfId="5511"/>
    <cellStyle name="Normal 13 23 5" xfId="6998"/>
    <cellStyle name="Normal 13 23 6" xfId="8443"/>
    <cellStyle name="Normal 13 24" xfId="683"/>
    <cellStyle name="Normal 13 24 2" xfId="2526"/>
    <cellStyle name="Normal 13 24 3" xfId="4054"/>
    <cellStyle name="Normal 13 24 4" xfId="5541"/>
    <cellStyle name="Normal 13 24 5" xfId="7028"/>
    <cellStyle name="Normal 13 24 6" xfId="8473"/>
    <cellStyle name="Normal 13 25" xfId="713"/>
    <cellStyle name="Normal 13 25 2" xfId="2556"/>
    <cellStyle name="Normal 13 25 3" xfId="4084"/>
    <cellStyle name="Normal 13 25 4" xfId="5571"/>
    <cellStyle name="Normal 13 25 5" xfId="7058"/>
    <cellStyle name="Normal 13 25 6" xfId="8503"/>
    <cellStyle name="Normal 13 26" xfId="743"/>
    <cellStyle name="Normal 13 26 2" xfId="2586"/>
    <cellStyle name="Normal 13 26 3" xfId="4114"/>
    <cellStyle name="Normal 13 26 4" xfId="5601"/>
    <cellStyle name="Normal 13 26 5" xfId="7088"/>
    <cellStyle name="Normal 13 26 6" xfId="8533"/>
    <cellStyle name="Normal 13 27" xfId="773"/>
    <cellStyle name="Normal 13 27 2" xfId="2616"/>
    <cellStyle name="Normal 13 27 3" xfId="4144"/>
    <cellStyle name="Normal 13 27 4" xfId="5631"/>
    <cellStyle name="Normal 13 27 5" xfId="7118"/>
    <cellStyle name="Normal 13 27 6" xfId="8563"/>
    <cellStyle name="Normal 13 28" xfId="807"/>
    <cellStyle name="Normal 13 28 2" xfId="2650"/>
    <cellStyle name="Normal 13 28 3" xfId="4178"/>
    <cellStyle name="Normal 13 28 4" xfId="5665"/>
    <cellStyle name="Normal 13 28 5" xfId="7152"/>
    <cellStyle name="Normal 13 28 6" xfId="8597"/>
    <cellStyle name="Normal 13 29" xfId="841"/>
    <cellStyle name="Normal 13 29 2" xfId="2684"/>
    <cellStyle name="Normal 13 29 3" xfId="4212"/>
    <cellStyle name="Normal 13 29 4" xfId="5699"/>
    <cellStyle name="Normal 13 29 5" xfId="7186"/>
    <cellStyle name="Normal 13 29 6" xfId="8631"/>
    <cellStyle name="Normal 13 3" xfId="191"/>
    <cellStyle name="Normal 13 3 2" xfId="2034"/>
    <cellStyle name="Normal 13 3 3" xfId="3387"/>
    <cellStyle name="Normal 13 3 4" xfId="5184"/>
    <cellStyle name="Normal 13 3 5" xfId="6671"/>
    <cellStyle name="Normal 13 3 6" xfId="8080"/>
    <cellStyle name="Normal 13 3 7" xfId="11617"/>
    <cellStyle name="Normal 13 30" xfId="875"/>
    <cellStyle name="Normal 13 30 2" xfId="2718"/>
    <cellStyle name="Normal 13 30 3" xfId="4246"/>
    <cellStyle name="Normal 13 30 4" xfId="5733"/>
    <cellStyle name="Normal 13 30 5" xfId="7220"/>
    <cellStyle name="Normal 13 30 6" xfId="8665"/>
    <cellStyle name="Normal 13 31" xfId="909"/>
    <cellStyle name="Normal 13 31 2" xfId="2752"/>
    <cellStyle name="Normal 13 31 3" xfId="4280"/>
    <cellStyle name="Normal 13 31 4" xfId="5767"/>
    <cellStyle name="Normal 13 31 5" xfId="7254"/>
    <cellStyle name="Normal 13 31 6" xfId="8699"/>
    <cellStyle name="Normal 13 32" xfId="943"/>
    <cellStyle name="Normal 13 32 2" xfId="2786"/>
    <cellStyle name="Normal 13 32 3" xfId="4314"/>
    <cellStyle name="Normal 13 32 4" xfId="5801"/>
    <cellStyle name="Normal 13 32 5" xfId="7288"/>
    <cellStyle name="Normal 13 32 6" xfId="8733"/>
    <cellStyle name="Normal 13 33" xfId="977"/>
    <cellStyle name="Normal 13 33 2" xfId="2820"/>
    <cellStyle name="Normal 13 33 3" xfId="4348"/>
    <cellStyle name="Normal 13 33 4" xfId="5835"/>
    <cellStyle name="Normal 13 33 5" xfId="7322"/>
    <cellStyle name="Normal 13 33 6" xfId="8767"/>
    <cellStyle name="Normal 13 34" xfId="1014"/>
    <cellStyle name="Normal 13 34 2" xfId="2857"/>
    <cellStyle name="Normal 13 34 3" xfId="4385"/>
    <cellStyle name="Normal 13 34 4" xfId="5872"/>
    <cellStyle name="Normal 13 34 5" xfId="7359"/>
    <cellStyle name="Normal 13 34 6" xfId="8804"/>
    <cellStyle name="Normal 13 35" xfId="1051"/>
    <cellStyle name="Normal 13 35 2" xfId="2894"/>
    <cellStyle name="Normal 13 35 3" xfId="4422"/>
    <cellStyle name="Normal 13 35 4" xfId="5909"/>
    <cellStyle name="Normal 13 35 5" xfId="7396"/>
    <cellStyle name="Normal 13 35 6" xfId="8841"/>
    <cellStyle name="Normal 13 36" xfId="1088"/>
    <cellStyle name="Normal 13 36 2" xfId="2931"/>
    <cellStyle name="Normal 13 36 3" xfId="4459"/>
    <cellStyle name="Normal 13 36 4" xfId="5946"/>
    <cellStyle name="Normal 13 36 5" xfId="7433"/>
    <cellStyle name="Normal 13 36 6" xfId="8878"/>
    <cellStyle name="Normal 13 37" xfId="1125"/>
    <cellStyle name="Normal 13 37 2" xfId="2968"/>
    <cellStyle name="Normal 13 37 3" xfId="4496"/>
    <cellStyle name="Normal 13 37 4" xfId="5983"/>
    <cellStyle name="Normal 13 37 5" xfId="7470"/>
    <cellStyle name="Normal 13 37 6" xfId="8915"/>
    <cellStyle name="Normal 13 38" xfId="1162"/>
    <cellStyle name="Normal 13 38 2" xfId="3005"/>
    <cellStyle name="Normal 13 38 3" xfId="4533"/>
    <cellStyle name="Normal 13 38 4" xfId="6020"/>
    <cellStyle name="Normal 13 38 5" xfId="7507"/>
    <cellStyle name="Normal 13 38 6" xfId="8952"/>
    <cellStyle name="Normal 13 39" xfId="1199"/>
    <cellStyle name="Normal 13 39 2" xfId="3042"/>
    <cellStyle name="Normal 13 39 3" xfId="4570"/>
    <cellStyle name="Normal 13 39 4" xfId="6057"/>
    <cellStyle name="Normal 13 39 5" xfId="7544"/>
    <cellStyle name="Normal 13 39 6" xfId="8989"/>
    <cellStyle name="Normal 13 4" xfId="207"/>
    <cellStyle name="Normal 13 4 2" xfId="2050"/>
    <cellStyle name="Normal 13 4 3" xfId="3607"/>
    <cellStyle name="Normal 13 4 4" xfId="5092"/>
    <cellStyle name="Normal 13 4 5" xfId="6579"/>
    <cellStyle name="Normal 13 4 6" xfId="8002"/>
    <cellStyle name="Normal 13 40" xfId="1237"/>
    <cellStyle name="Normal 13 40 2" xfId="3080"/>
    <cellStyle name="Normal 13 40 3" xfId="4608"/>
    <cellStyle name="Normal 13 40 4" xfId="6095"/>
    <cellStyle name="Normal 13 40 5" xfId="7582"/>
    <cellStyle name="Normal 13 40 6" xfId="9027"/>
    <cellStyle name="Normal 13 41" xfId="1275"/>
    <cellStyle name="Normal 13 41 2" xfId="3118"/>
    <cellStyle name="Normal 13 41 3" xfId="4646"/>
    <cellStyle name="Normal 13 41 4" xfId="6133"/>
    <cellStyle name="Normal 13 41 5" xfId="7620"/>
    <cellStyle name="Normal 13 41 6" xfId="9065"/>
    <cellStyle name="Normal 13 42" xfId="1316"/>
    <cellStyle name="Normal 13 42 2" xfId="3159"/>
    <cellStyle name="Normal 13 42 3" xfId="4687"/>
    <cellStyle name="Normal 13 42 4" xfId="6174"/>
    <cellStyle name="Normal 13 42 5" xfId="7661"/>
    <cellStyle name="Normal 13 42 6" xfId="9106"/>
    <cellStyle name="Normal 13 43" xfId="1359"/>
    <cellStyle name="Normal 13 43 2" xfId="3202"/>
    <cellStyle name="Normal 13 43 3" xfId="4730"/>
    <cellStyle name="Normal 13 43 4" xfId="6217"/>
    <cellStyle name="Normal 13 43 5" xfId="7704"/>
    <cellStyle name="Normal 13 43 6" xfId="9149"/>
    <cellStyle name="Normal 13 44" xfId="1402"/>
    <cellStyle name="Normal 13 44 2" xfId="3245"/>
    <cellStyle name="Normal 13 44 3" xfId="4773"/>
    <cellStyle name="Normal 13 44 4" xfId="6260"/>
    <cellStyle name="Normal 13 44 5" xfId="7747"/>
    <cellStyle name="Normal 13 44 6" xfId="9192"/>
    <cellStyle name="Normal 13 45" xfId="1445"/>
    <cellStyle name="Normal 13 45 2" xfId="3288"/>
    <cellStyle name="Normal 13 45 3" xfId="4816"/>
    <cellStyle name="Normal 13 45 4" xfId="6303"/>
    <cellStyle name="Normal 13 45 5" xfId="7790"/>
    <cellStyle name="Normal 13 45 6" xfId="9235"/>
    <cellStyle name="Normal 13 46" xfId="1488"/>
    <cellStyle name="Normal 13 46 2" xfId="3331"/>
    <cellStyle name="Normal 13 46 3" xfId="4859"/>
    <cellStyle name="Normal 13 46 4" xfId="6346"/>
    <cellStyle name="Normal 13 46 5" xfId="7833"/>
    <cellStyle name="Normal 13 46 6" xfId="9278"/>
    <cellStyle name="Normal 13 47" xfId="1532"/>
    <cellStyle name="Normal 13 48" xfId="1577"/>
    <cellStyle name="Normal 13 49" xfId="1622"/>
    <cellStyle name="Normal 13 5" xfId="223"/>
    <cellStyle name="Normal 13 5 2" xfId="2066"/>
    <cellStyle name="Normal 13 5 3" xfId="3515"/>
    <cellStyle name="Normal 13 5 4" xfId="5000"/>
    <cellStyle name="Normal 13 5 5" xfId="6487"/>
    <cellStyle name="Normal 13 5 6" xfId="7923"/>
    <cellStyle name="Normal 13 50" xfId="1667"/>
    <cellStyle name="Normal 13 51" xfId="1712"/>
    <cellStyle name="Normal 13 52" xfId="1757"/>
    <cellStyle name="Normal 13 53" xfId="1802"/>
    <cellStyle name="Normal 13 54" xfId="1847"/>
    <cellStyle name="Normal 13 55" xfId="3415"/>
    <cellStyle name="Normal 13 56" xfId="4899"/>
    <cellStyle name="Normal 13 57" xfId="6386"/>
    <cellStyle name="Normal 13 58" xfId="8103"/>
    <cellStyle name="Normal 13 59" xfId="9496"/>
    <cellStyle name="Normal 13 59 2" xfId="9923"/>
    <cellStyle name="Normal 13 59 3" xfId="10131"/>
    <cellStyle name="Normal 13 59 4" xfId="10337"/>
    <cellStyle name="Normal 13 6" xfId="239"/>
    <cellStyle name="Normal 13 6 2" xfId="2082"/>
    <cellStyle name="Normal 13 6 3" xfId="3469"/>
    <cellStyle name="Normal 13 6 4" xfId="4892"/>
    <cellStyle name="Normal 13 6 5" xfId="6379"/>
    <cellStyle name="Normal 13 6 6" xfId="6596"/>
    <cellStyle name="Normal 13 60" xfId="9636"/>
    <cellStyle name="Normal 13 60 2" xfId="10005"/>
    <cellStyle name="Normal 13 60 3" xfId="10198"/>
    <cellStyle name="Normal 13 60 4" xfId="10404"/>
    <cellStyle name="Normal 13 61" xfId="9662"/>
    <cellStyle name="Normal 13 61 2" xfId="10416"/>
    <cellStyle name="Normal 13 62" xfId="9857"/>
    <cellStyle name="Normal 13 62 2" xfId="10431"/>
    <cellStyle name="Normal 13 63" xfId="10065"/>
    <cellStyle name="Normal 13 63 2" xfId="10440"/>
    <cellStyle name="Normal 13 64" xfId="10271"/>
    <cellStyle name="Normal 13 65" xfId="10929"/>
    <cellStyle name="Normal 13 7" xfId="255"/>
    <cellStyle name="Normal 13 7 2" xfId="2098"/>
    <cellStyle name="Normal 13 7 3" xfId="3379"/>
    <cellStyle name="Normal 13 7 4" xfId="5176"/>
    <cellStyle name="Normal 13 7 5" xfId="6663"/>
    <cellStyle name="Normal 13 7 6" xfId="8072"/>
    <cellStyle name="Normal 13 8" xfId="271"/>
    <cellStyle name="Normal 13 8 2" xfId="2114"/>
    <cellStyle name="Normal 13 8 3" xfId="3599"/>
    <cellStyle name="Normal 13 8 4" xfId="5084"/>
    <cellStyle name="Normal 13 8 5" xfId="6571"/>
    <cellStyle name="Normal 13 8 6" xfId="7994"/>
    <cellStyle name="Normal 13 9" xfId="287"/>
    <cellStyle name="Normal 13 9 2" xfId="2130"/>
    <cellStyle name="Normal 13 9 3" xfId="3507"/>
    <cellStyle name="Normal 13 9 4" xfId="4992"/>
    <cellStyle name="Normal 13 9 5" xfId="6479"/>
    <cellStyle name="Normal 13 9 6" xfId="7915"/>
    <cellStyle name="Normal 130" xfId="10590"/>
    <cellStyle name="Normal 130 2" xfId="11792"/>
    <cellStyle name="Normal 130 3" xfId="11245"/>
    <cellStyle name="Normal 131" xfId="10591"/>
    <cellStyle name="Normal 131 2" xfId="11248"/>
    <cellStyle name="Normal 132" xfId="10592"/>
    <cellStyle name="Normal 132 2" xfId="11246"/>
    <cellStyle name="Normal 133" xfId="10593"/>
    <cellStyle name="Normal 133 2" xfId="11794"/>
    <cellStyle name="Normal 133 3" xfId="11249"/>
    <cellStyle name="Normal 134" xfId="10594"/>
    <cellStyle name="Normal 134 2" xfId="11796"/>
    <cellStyle name="Normal 134 3" xfId="11252"/>
    <cellStyle name="Normal 135" xfId="10595"/>
    <cellStyle name="Normal 135 2" xfId="11798"/>
    <cellStyle name="Normal 135 3" xfId="11253"/>
    <cellStyle name="Normal 136" xfId="10596"/>
    <cellStyle name="Normal 136 2" xfId="11799"/>
    <cellStyle name="Normal 136 3" xfId="11254"/>
    <cellStyle name="Normal 137" xfId="10597"/>
    <cellStyle name="Normal 137 2" xfId="11255"/>
    <cellStyle name="Normal 138" xfId="10598"/>
    <cellStyle name="Normal 138 2" xfId="11491"/>
    <cellStyle name="Normal 139" xfId="10599"/>
    <cellStyle name="Normal 139 2" xfId="11489"/>
    <cellStyle name="Normal 14" xfId="9319"/>
    <cellStyle name="Normal 14 10" xfId="310"/>
    <cellStyle name="Normal 14 10 2" xfId="2153"/>
    <cellStyle name="Normal 14 10 3" xfId="3681"/>
    <cellStyle name="Normal 14 10 4" xfId="4900"/>
    <cellStyle name="Normal 14 10 5" xfId="6387"/>
    <cellStyle name="Normal 14 10 6" xfId="6641"/>
    <cellStyle name="Normal 14 11" xfId="332"/>
    <cellStyle name="Normal 14 11 2" xfId="2175"/>
    <cellStyle name="Normal 14 11 3" xfId="3703"/>
    <cellStyle name="Normal 14 11 4" xfId="3404"/>
    <cellStyle name="Normal 14 11 5" xfId="4932"/>
    <cellStyle name="Normal 14 11 6" xfId="6464"/>
    <cellStyle name="Normal 14 12" xfId="354"/>
    <cellStyle name="Normal 14 12 2" xfId="2197"/>
    <cellStyle name="Normal 14 12 3" xfId="3725"/>
    <cellStyle name="Normal 14 12 4" xfId="5212"/>
    <cellStyle name="Normal 14 12 5" xfId="6699"/>
    <cellStyle name="Normal 14 12 6" xfId="8144"/>
    <cellStyle name="Normal 14 13" xfId="376"/>
    <cellStyle name="Normal 14 13 2" xfId="2219"/>
    <cellStyle name="Normal 14 13 3" xfId="3747"/>
    <cellStyle name="Normal 14 13 4" xfId="5234"/>
    <cellStyle name="Normal 14 13 5" xfId="6721"/>
    <cellStyle name="Normal 14 13 6" xfId="8166"/>
    <cellStyle name="Normal 14 14" xfId="398"/>
    <cellStyle name="Normal 14 14 2" xfId="2241"/>
    <cellStyle name="Normal 14 14 3" xfId="3769"/>
    <cellStyle name="Normal 14 14 4" xfId="5256"/>
    <cellStyle name="Normal 14 14 5" xfId="6743"/>
    <cellStyle name="Normal 14 14 6" xfId="8188"/>
    <cellStyle name="Normal 14 15" xfId="420"/>
    <cellStyle name="Normal 14 15 2" xfId="2263"/>
    <cellStyle name="Normal 14 15 3" xfId="3791"/>
    <cellStyle name="Normal 14 15 4" xfId="5278"/>
    <cellStyle name="Normal 14 15 5" xfId="6765"/>
    <cellStyle name="Normal 14 15 6" xfId="8210"/>
    <cellStyle name="Normal 14 16" xfId="449"/>
    <cellStyle name="Normal 14 16 2" xfId="2292"/>
    <cellStyle name="Normal 14 16 3" xfId="3820"/>
    <cellStyle name="Normal 14 16 4" xfId="5307"/>
    <cellStyle name="Normal 14 16 5" xfId="6794"/>
    <cellStyle name="Normal 14 16 6" xfId="8239"/>
    <cellStyle name="Normal 14 17" xfId="478"/>
    <cellStyle name="Normal 14 17 2" xfId="2321"/>
    <cellStyle name="Normal 14 17 3" xfId="3849"/>
    <cellStyle name="Normal 14 17 4" xfId="5336"/>
    <cellStyle name="Normal 14 17 5" xfId="6823"/>
    <cellStyle name="Normal 14 17 6" xfId="8268"/>
    <cellStyle name="Normal 14 18" xfId="507"/>
    <cellStyle name="Normal 14 18 2" xfId="2350"/>
    <cellStyle name="Normal 14 18 3" xfId="3878"/>
    <cellStyle name="Normal 14 18 4" xfId="5365"/>
    <cellStyle name="Normal 14 18 5" xfId="6852"/>
    <cellStyle name="Normal 14 18 6" xfId="8297"/>
    <cellStyle name="Normal 14 19" xfId="536"/>
    <cellStyle name="Normal 14 19 2" xfId="2379"/>
    <cellStyle name="Normal 14 19 3" xfId="3907"/>
    <cellStyle name="Normal 14 19 4" xfId="5394"/>
    <cellStyle name="Normal 14 19 5" xfId="6881"/>
    <cellStyle name="Normal 14 19 6" xfId="8326"/>
    <cellStyle name="Normal 14 2" xfId="176"/>
    <cellStyle name="Normal 14 2 2" xfId="2019"/>
    <cellStyle name="Normal 14 2 3" xfId="3434"/>
    <cellStyle name="Normal 14 2 4" xfId="4893"/>
    <cellStyle name="Normal 14 2 5" xfId="6380"/>
    <cellStyle name="Normal 14 2 6" xfId="8122"/>
    <cellStyle name="Normal 14 2 7" xfId="10031"/>
    <cellStyle name="Normal 14 2 8" xfId="11416"/>
    <cellStyle name="Normal 14 20" xfId="565"/>
    <cellStyle name="Normal 14 20 2" xfId="2408"/>
    <cellStyle name="Normal 14 20 3" xfId="3936"/>
    <cellStyle name="Normal 14 20 4" xfId="5423"/>
    <cellStyle name="Normal 14 20 5" xfId="6910"/>
    <cellStyle name="Normal 14 20 6" xfId="8355"/>
    <cellStyle name="Normal 14 21" xfId="594"/>
    <cellStyle name="Normal 14 21 2" xfId="2437"/>
    <cellStyle name="Normal 14 21 3" xfId="3965"/>
    <cellStyle name="Normal 14 21 4" xfId="5452"/>
    <cellStyle name="Normal 14 21 5" xfId="6939"/>
    <cellStyle name="Normal 14 21 6" xfId="8384"/>
    <cellStyle name="Normal 14 22" xfId="624"/>
    <cellStyle name="Normal 14 22 2" xfId="2467"/>
    <cellStyle name="Normal 14 22 3" xfId="3995"/>
    <cellStyle name="Normal 14 22 4" xfId="5482"/>
    <cellStyle name="Normal 14 22 5" xfId="6969"/>
    <cellStyle name="Normal 14 22 6" xfId="8414"/>
    <cellStyle name="Normal 14 23" xfId="654"/>
    <cellStyle name="Normal 14 23 2" xfId="2497"/>
    <cellStyle name="Normal 14 23 3" xfId="4025"/>
    <cellStyle name="Normal 14 23 4" xfId="5512"/>
    <cellStyle name="Normal 14 23 5" xfId="6999"/>
    <cellStyle name="Normal 14 23 6" xfId="8444"/>
    <cellStyle name="Normal 14 24" xfId="684"/>
    <cellStyle name="Normal 14 24 2" xfId="2527"/>
    <cellStyle name="Normal 14 24 3" xfId="4055"/>
    <cellStyle name="Normal 14 24 4" xfId="5542"/>
    <cellStyle name="Normal 14 24 5" xfId="7029"/>
    <cellStyle name="Normal 14 24 6" xfId="8474"/>
    <cellStyle name="Normal 14 25" xfId="714"/>
    <cellStyle name="Normal 14 25 2" xfId="2557"/>
    <cellStyle name="Normal 14 25 3" xfId="4085"/>
    <cellStyle name="Normal 14 25 4" xfId="5572"/>
    <cellStyle name="Normal 14 25 5" xfId="7059"/>
    <cellStyle name="Normal 14 25 6" xfId="8504"/>
    <cellStyle name="Normal 14 26" xfId="744"/>
    <cellStyle name="Normal 14 26 2" xfId="2587"/>
    <cellStyle name="Normal 14 26 3" xfId="4115"/>
    <cellStyle name="Normal 14 26 4" xfId="5602"/>
    <cellStyle name="Normal 14 26 5" xfId="7089"/>
    <cellStyle name="Normal 14 26 6" xfId="8534"/>
    <cellStyle name="Normal 14 27" xfId="774"/>
    <cellStyle name="Normal 14 27 2" xfId="2617"/>
    <cellStyle name="Normal 14 27 3" xfId="4145"/>
    <cellStyle name="Normal 14 27 4" xfId="5632"/>
    <cellStyle name="Normal 14 27 5" xfId="7119"/>
    <cellStyle name="Normal 14 27 6" xfId="8564"/>
    <cellStyle name="Normal 14 28" xfId="808"/>
    <cellStyle name="Normal 14 28 2" xfId="2651"/>
    <cellStyle name="Normal 14 28 3" xfId="4179"/>
    <cellStyle name="Normal 14 28 4" xfId="5666"/>
    <cellStyle name="Normal 14 28 5" xfId="7153"/>
    <cellStyle name="Normal 14 28 6" xfId="8598"/>
    <cellStyle name="Normal 14 29" xfId="842"/>
    <cellStyle name="Normal 14 29 2" xfId="2685"/>
    <cellStyle name="Normal 14 29 3" xfId="4213"/>
    <cellStyle name="Normal 14 29 4" xfId="5700"/>
    <cellStyle name="Normal 14 29 5" xfId="7187"/>
    <cellStyle name="Normal 14 29 6" xfId="8632"/>
    <cellStyle name="Normal 14 3" xfId="192"/>
    <cellStyle name="Normal 14 3 2" xfId="2035"/>
    <cellStyle name="Normal 14 3 3" xfId="3653"/>
    <cellStyle name="Normal 14 3 4" xfId="5139"/>
    <cellStyle name="Normal 14 3 5" xfId="6626"/>
    <cellStyle name="Normal 14 3 6" xfId="8042"/>
    <cellStyle name="Normal 14 3 7" xfId="11618"/>
    <cellStyle name="Normal 14 30" xfId="876"/>
    <cellStyle name="Normal 14 30 2" xfId="2719"/>
    <cellStyle name="Normal 14 30 3" xfId="4247"/>
    <cellStyle name="Normal 14 30 4" xfId="5734"/>
    <cellStyle name="Normal 14 30 5" xfId="7221"/>
    <cellStyle name="Normal 14 30 6" xfId="8666"/>
    <cellStyle name="Normal 14 31" xfId="910"/>
    <cellStyle name="Normal 14 31 2" xfId="2753"/>
    <cellStyle name="Normal 14 31 3" xfId="4281"/>
    <cellStyle name="Normal 14 31 4" xfId="5768"/>
    <cellStyle name="Normal 14 31 5" xfId="7255"/>
    <cellStyle name="Normal 14 31 6" xfId="8700"/>
    <cellStyle name="Normal 14 32" xfId="944"/>
    <cellStyle name="Normal 14 32 2" xfId="2787"/>
    <cellStyle name="Normal 14 32 3" xfId="4315"/>
    <cellStyle name="Normal 14 32 4" xfId="5802"/>
    <cellStyle name="Normal 14 32 5" xfId="7289"/>
    <cellStyle name="Normal 14 32 6" xfId="8734"/>
    <cellStyle name="Normal 14 33" xfId="978"/>
    <cellStyle name="Normal 14 33 2" xfId="2821"/>
    <cellStyle name="Normal 14 33 3" xfId="4349"/>
    <cellStyle name="Normal 14 33 4" xfId="5836"/>
    <cellStyle name="Normal 14 33 5" xfId="7323"/>
    <cellStyle name="Normal 14 33 6" xfId="8768"/>
    <cellStyle name="Normal 14 34" xfId="1015"/>
    <cellStyle name="Normal 14 34 2" xfId="2858"/>
    <cellStyle name="Normal 14 34 3" xfId="4386"/>
    <cellStyle name="Normal 14 34 4" xfId="5873"/>
    <cellStyle name="Normal 14 34 5" xfId="7360"/>
    <cellStyle name="Normal 14 34 6" xfId="8805"/>
    <cellStyle name="Normal 14 35" xfId="1052"/>
    <cellStyle name="Normal 14 35 2" xfId="2895"/>
    <cellStyle name="Normal 14 35 3" xfId="4423"/>
    <cellStyle name="Normal 14 35 4" xfId="5910"/>
    <cellStyle name="Normal 14 35 5" xfId="7397"/>
    <cellStyle name="Normal 14 35 6" xfId="8842"/>
    <cellStyle name="Normal 14 36" xfId="1089"/>
    <cellStyle name="Normal 14 36 2" xfId="2932"/>
    <cellStyle name="Normal 14 36 3" xfId="4460"/>
    <cellStyle name="Normal 14 36 4" xfId="5947"/>
    <cellStyle name="Normal 14 36 5" xfId="7434"/>
    <cellStyle name="Normal 14 36 6" xfId="8879"/>
    <cellStyle name="Normal 14 37" xfId="1126"/>
    <cellStyle name="Normal 14 37 2" xfId="2969"/>
    <cellStyle name="Normal 14 37 3" xfId="4497"/>
    <cellStyle name="Normal 14 37 4" xfId="5984"/>
    <cellStyle name="Normal 14 37 5" xfId="7471"/>
    <cellStyle name="Normal 14 37 6" xfId="8916"/>
    <cellStyle name="Normal 14 38" xfId="1163"/>
    <cellStyle name="Normal 14 38 2" xfId="3006"/>
    <cellStyle name="Normal 14 38 3" xfId="4534"/>
    <cellStyle name="Normal 14 38 4" xfId="6021"/>
    <cellStyle name="Normal 14 38 5" xfId="7508"/>
    <cellStyle name="Normal 14 38 6" xfId="8953"/>
    <cellStyle name="Normal 14 39" xfId="1200"/>
    <cellStyle name="Normal 14 39 2" xfId="3043"/>
    <cellStyle name="Normal 14 39 3" xfId="4571"/>
    <cellStyle name="Normal 14 39 4" xfId="6058"/>
    <cellStyle name="Normal 14 39 5" xfId="7545"/>
    <cellStyle name="Normal 14 39 6" xfId="8990"/>
    <cellStyle name="Normal 14 4" xfId="208"/>
    <cellStyle name="Normal 14 4 2" xfId="2051"/>
    <cellStyle name="Normal 14 4 3" xfId="3562"/>
    <cellStyle name="Normal 14 4 4" xfId="5047"/>
    <cellStyle name="Normal 14 4 5" xfId="6534"/>
    <cellStyle name="Normal 14 4 6" xfId="7963"/>
    <cellStyle name="Normal 14 40" xfId="1238"/>
    <cellStyle name="Normal 14 40 2" xfId="3081"/>
    <cellStyle name="Normal 14 40 3" xfId="4609"/>
    <cellStyle name="Normal 14 40 4" xfId="6096"/>
    <cellStyle name="Normal 14 40 5" xfId="7583"/>
    <cellStyle name="Normal 14 40 6" xfId="9028"/>
    <cellStyle name="Normal 14 41" xfId="1276"/>
    <cellStyle name="Normal 14 41 2" xfId="3119"/>
    <cellStyle name="Normal 14 41 3" xfId="4647"/>
    <cellStyle name="Normal 14 41 4" xfId="6134"/>
    <cellStyle name="Normal 14 41 5" xfId="7621"/>
    <cellStyle name="Normal 14 41 6" xfId="9066"/>
    <cellStyle name="Normal 14 42" xfId="1317"/>
    <cellStyle name="Normal 14 42 2" xfId="3160"/>
    <cellStyle name="Normal 14 42 3" xfId="4688"/>
    <cellStyle name="Normal 14 42 4" xfId="6175"/>
    <cellStyle name="Normal 14 42 5" xfId="7662"/>
    <cellStyle name="Normal 14 42 6" xfId="9107"/>
    <cellStyle name="Normal 14 43" xfId="1360"/>
    <cellStyle name="Normal 14 43 2" xfId="3203"/>
    <cellStyle name="Normal 14 43 3" xfId="4731"/>
    <cellStyle name="Normal 14 43 4" xfId="6218"/>
    <cellStyle name="Normal 14 43 5" xfId="7705"/>
    <cellStyle name="Normal 14 43 6" xfId="9150"/>
    <cellStyle name="Normal 14 44" xfId="1403"/>
    <cellStyle name="Normal 14 44 2" xfId="3246"/>
    <cellStyle name="Normal 14 44 3" xfId="4774"/>
    <cellStyle name="Normal 14 44 4" xfId="6261"/>
    <cellStyle name="Normal 14 44 5" xfId="7748"/>
    <cellStyle name="Normal 14 44 6" xfId="9193"/>
    <cellStyle name="Normal 14 45" xfId="1446"/>
    <cellStyle name="Normal 14 45 2" xfId="3289"/>
    <cellStyle name="Normal 14 45 3" xfId="4817"/>
    <cellStyle name="Normal 14 45 4" xfId="6304"/>
    <cellStyle name="Normal 14 45 5" xfId="7791"/>
    <cellStyle name="Normal 14 45 6" xfId="9236"/>
    <cellStyle name="Normal 14 46" xfId="1489"/>
    <cellStyle name="Normal 14 46 2" xfId="3332"/>
    <cellStyle name="Normal 14 46 3" xfId="4860"/>
    <cellStyle name="Normal 14 46 4" xfId="6347"/>
    <cellStyle name="Normal 14 46 5" xfId="7834"/>
    <cellStyle name="Normal 14 46 6" xfId="9279"/>
    <cellStyle name="Normal 14 47" xfId="1533"/>
    <cellStyle name="Normal 14 48" xfId="1578"/>
    <cellStyle name="Normal 14 49" xfId="1623"/>
    <cellStyle name="Normal 14 5" xfId="224"/>
    <cellStyle name="Normal 14 5 2" xfId="2067"/>
    <cellStyle name="Normal 14 5 3" xfId="3470"/>
    <cellStyle name="Normal 14 5 4" xfId="4955"/>
    <cellStyle name="Normal 14 5 5" xfId="6442"/>
    <cellStyle name="Normal 14 5 6" xfId="7885"/>
    <cellStyle name="Normal 14 50" xfId="1668"/>
    <cellStyle name="Normal 14 51" xfId="1713"/>
    <cellStyle name="Normal 14 52" xfId="1758"/>
    <cellStyle name="Normal 14 53" xfId="1803"/>
    <cellStyle name="Normal 14 54" xfId="1848"/>
    <cellStyle name="Normal 14 55" xfId="3370"/>
    <cellStyle name="Normal 14 56" xfId="5167"/>
    <cellStyle name="Normal 14 57" xfId="6654"/>
    <cellStyle name="Normal 14 58" xfId="8063"/>
    <cellStyle name="Normal 14 59" xfId="9497"/>
    <cellStyle name="Normal 14 59 2" xfId="9924"/>
    <cellStyle name="Normal 14 59 3" xfId="10132"/>
    <cellStyle name="Normal 14 59 4" xfId="10338"/>
    <cellStyle name="Normal 14 6" xfId="240"/>
    <cellStyle name="Normal 14 6 2" xfId="2083"/>
    <cellStyle name="Normal 14 6 3" xfId="3426"/>
    <cellStyle name="Normal 14 6 4" xfId="3534"/>
    <cellStyle name="Normal 14 6 5" xfId="5109"/>
    <cellStyle name="Normal 14 6 6" xfId="8114"/>
    <cellStyle name="Normal 14 60" xfId="9637"/>
    <cellStyle name="Normal 14 60 2" xfId="10006"/>
    <cellStyle name="Normal 14 61" xfId="9660"/>
    <cellStyle name="Normal 14 61 2" xfId="10441"/>
    <cellStyle name="Normal 14 62" xfId="9858"/>
    <cellStyle name="Normal 14 63" xfId="10066"/>
    <cellStyle name="Normal 14 64" xfId="10272"/>
    <cellStyle name="Normal 14 65" xfId="10930"/>
    <cellStyle name="Normal 14 7" xfId="256"/>
    <cellStyle name="Normal 14 7 2" xfId="2099"/>
    <cellStyle name="Normal 14 7 3" xfId="3645"/>
    <cellStyle name="Normal 14 7 4" xfId="5131"/>
    <cellStyle name="Normal 14 7 5" xfId="6618"/>
    <cellStyle name="Normal 14 7 6" xfId="8034"/>
    <cellStyle name="Normal 14 8" xfId="272"/>
    <cellStyle name="Normal 14 8 2" xfId="2115"/>
    <cellStyle name="Normal 14 8 3" xfId="3554"/>
    <cellStyle name="Normal 14 8 4" xfId="5039"/>
    <cellStyle name="Normal 14 8 5" xfId="6526"/>
    <cellStyle name="Normal 14 8 6" xfId="7955"/>
    <cellStyle name="Normal 14 9" xfId="288"/>
    <cellStyle name="Normal 14 9 2" xfId="2131"/>
    <cellStyle name="Normal 14 9 3" xfId="3462"/>
    <cellStyle name="Normal 14 9 4" xfId="4947"/>
    <cellStyle name="Normal 14 9 5" xfId="6434"/>
    <cellStyle name="Normal 14 9 6" xfId="7877"/>
    <cellStyle name="Normal 140" xfId="10600"/>
    <cellStyle name="Normal 140 2" xfId="11284"/>
    <cellStyle name="Normal 141" xfId="10601"/>
    <cellStyle name="Normal 141 2" xfId="11501"/>
    <cellStyle name="Normal 142" xfId="10602"/>
    <cellStyle name="Normal 142 2" xfId="11503"/>
    <cellStyle name="Normal 143" xfId="10603"/>
    <cellStyle name="Normal 143 2" xfId="11502"/>
    <cellStyle name="Normal 144" xfId="10604"/>
    <cellStyle name="Normal 144 2" xfId="11505"/>
    <cellStyle name="Normal 145" xfId="10605"/>
    <cellStyle name="Normal 145 2" xfId="11510"/>
    <cellStyle name="Normal 146" xfId="10606"/>
    <cellStyle name="Normal 146 2" xfId="11513"/>
    <cellStyle name="Normal 147" xfId="10607"/>
    <cellStyle name="Normal 147 2" xfId="11516"/>
    <cellStyle name="Normal 148" xfId="10608"/>
    <cellStyle name="Normal 148 2" xfId="11585"/>
    <cellStyle name="Normal 149" xfId="10609"/>
    <cellStyle name="Normal 149 2" xfId="11586"/>
    <cellStyle name="Normal 15" xfId="9321"/>
    <cellStyle name="Normal 15 10" xfId="311"/>
    <cellStyle name="Normal 15 10 2" xfId="2154"/>
    <cellStyle name="Normal 15 10 3" xfId="3682"/>
    <cellStyle name="Normal 15 10 4" xfId="3579"/>
    <cellStyle name="Normal 15 10 5" xfId="5154"/>
    <cellStyle name="Normal 15 10 6" xfId="6686"/>
    <cellStyle name="Normal 15 11" xfId="333"/>
    <cellStyle name="Normal 15 11 2" xfId="2176"/>
    <cellStyle name="Normal 15 11 3" xfId="3704"/>
    <cellStyle name="Normal 15 11 4" xfId="3447"/>
    <cellStyle name="Normal 15 11 5" xfId="4977"/>
    <cellStyle name="Normal 15 11 6" xfId="6509"/>
    <cellStyle name="Normal 15 12" xfId="355"/>
    <cellStyle name="Normal 15 12 2" xfId="2198"/>
    <cellStyle name="Normal 15 12 3" xfId="3726"/>
    <cellStyle name="Normal 15 12 4" xfId="5213"/>
    <cellStyle name="Normal 15 12 5" xfId="6700"/>
    <cellStyle name="Normal 15 12 6" xfId="8145"/>
    <cellStyle name="Normal 15 13" xfId="377"/>
    <cellStyle name="Normal 15 13 2" xfId="2220"/>
    <cellStyle name="Normal 15 13 3" xfId="3748"/>
    <cellStyle name="Normal 15 13 4" xfId="5235"/>
    <cellStyle name="Normal 15 13 5" xfId="6722"/>
    <cellStyle name="Normal 15 13 6" xfId="8167"/>
    <cellStyle name="Normal 15 14" xfId="399"/>
    <cellStyle name="Normal 15 14 2" xfId="2242"/>
    <cellStyle name="Normal 15 14 3" xfId="3770"/>
    <cellStyle name="Normal 15 14 4" xfId="5257"/>
    <cellStyle name="Normal 15 14 5" xfId="6744"/>
    <cellStyle name="Normal 15 14 6" xfId="8189"/>
    <cellStyle name="Normal 15 15" xfId="421"/>
    <cellStyle name="Normal 15 15 2" xfId="2264"/>
    <cellStyle name="Normal 15 15 3" xfId="3792"/>
    <cellStyle name="Normal 15 15 4" xfId="5279"/>
    <cellStyle name="Normal 15 15 5" xfId="6766"/>
    <cellStyle name="Normal 15 15 6" xfId="8211"/>
    <cellStyle name="Normal 15 16" xfId="450"/>
    <cellStyle name="Normal 15 16 2" xfId="2293"/>
    <cellStyle name="Normal 15 16 3" xfId="3821"/>
    <cellStyle name="Normal 15 16 4" xfId="5308"/>
    <cellStyle name="Normal 15 16 5" xfId="6795"/>
    <cellStyle name="Normal 15 16 6" xfId="8240"/>
    <cellStyle name="Normal 15 17" xfId="479"/>
    <cellStyle name="Normal 15 17 2" xfId="2322"/>
    <cellStyle name="Normal 15 17 3" xfId="3850"/>
    <cellStyle name="Normal 15 17 4" xfId="5337"/>
    <cellStyle name="Normal 15 17 5" xfId="6824"/>
    <cellStyle name="Normal 15 17 6" xfId="8269"/>
    <cellStyle name="Normal 15 18" xfId="508"/>
    <cellStyle name="Normal 15 18 2" xfId="2351"/>
    <cellStyle name="Normal 15 18 3" xfId="3879"/>
    <cellStyle name="Normal 15 18 4" xfId="5366"/>
    <cellStyle name="Normal 15 18 5" xfId="6853"/>
    <cellStyle name="Normal 15 18 6" xfId="8298"/>
    <cellStyle name="Normal 15 19" xfId="537"/>
    <cellStyle name="Normal 15 19 2" xfId="2380"/>
    <cellStyle name="Normal 15 19 3" xfId="3908"/>
    <cellStyle name="Normal 15 19 4" xfId="5395"/>
    <cellStyle name="Normal 15 19 5" xfId="6882"/>
    <cellStyle name="Normal 15 19 6" xfId="8327"/>
    <cellStyle name="Normal 15 2" xfId="177"/>
    <cellStyle name="Normal 15 2 2" xfId="2020"/>
    <cellStyle name="Normal 15 2 3" xfId="3389"/>
    <cellStyle name="Normal 15 2 4" xfId="5186"/>
    <cellStyle name="Normal 15 2 5" xfId="6673"/>
    <cellStyle name="Normal 15 2 6" xfId="8082"/>
    <cellStyle name="Normal 15 2 7" xfId="10032"/>
    <cellStyle name="Normal 15 2 8" xfId="11417"/>
    <cellStyle name="Normal 15 20" xfId="566"/>
    <cellStyle name="Normal 15 20 2" xfId="2409"/>
    <cellStyle name="Normal 15 20 3" xfId="3937"/>
    <cellStyle name="Normal 15 20 4" xfId="5424"/>
    <cellStyle name="Normal 15 20 5" xfId="6911"/>
    <cellStyle name="Normal 15 20 6" xfId="8356"/>
    <cellStyle name="Normal 15 21" xfId="595"/>
    <cellStyle name="Normal 15 21 2" xfId="2438"/>
    <cellStyle name="Normal 15 21 3" xfId="3966"/>
    <cellStyle name="Normal 15 21 4" xfId="5453"/>
    <cellStyle name="Normal 15 21 5" xfId="6940"/>
    <cellStyle name="Normal 15 21 6" xfId="8385"/>
    <cellStyle name="Normal 15 22" xfId="625"/>
    <cellStyle name="Normal 15 22 2" xfId="2468"/>
    <cellStyle name="Normal 15 22 3" xfId="3996"/>
    <cellStyle name="Normal 15 22 4" xfId="5483"/>
    <cellStyle name="Normal 15 22 5" xfId="6970"/>
    <cellStyle name="Normal 15 22 6" xfId="8415"/>
    <cellStyle name="Normal 15 23" xfId="655"/>
    <cellStyle name="Normal 15 23 2" xfId="2498"/>
    <cellStyle name="Normal 15 23 3" xfId="4026"/>
    <cellStyle name="Normal 15 23 4" xfId="5513"/>
    <cellStyle name="Normal 15 23 5" xfId="7000"/>
    <cellStyle name="Normal 15 23 6" xfId="8445"/>
    <cellStyle name="Normal 15 24" xfId="685"/>
    <cellStyle name="Normal 15 24 2" xfId="2528"/>
    <cellStyle name="Normal 15 24 3" xfId="4056"/>
    <cellStyle name="Normal 15 24 4" xfId="5543"/>
    <cellStyle name="Normal 15 24 5" xfId="7030"/>
    <cellStyle name="Normal 15 24 6" xfId="8475"/>
    <cellStyle name="Normal 15 25" xfId="715"/>
    <cellStyle name="Normal 15 25 2" xfId="2558"/>
    <cellStyle name="Normal 15 25 3" xfId="4086"/>
    <cellStyle name="Normal 15 25 4" xfId="5573"/>
    <cellStyle name="Normal 15 25 5" xfId="7060"/>
    <cellStyle name="Normal 15 25 6" xfId="8505"/>
    <cellStyle name="Normal 15 26" xfId="745"/>
    <cellStyle name="Normal 15 26 2" xfId="2588"/>
    <cellStyle name="Normal 15 26 3" xfId="4116"/>
    <cellStyle name="Normal 15 26 4" xfId="5603"/>
    <cellStyle name="Normal 15 26 5" xfId="7090"/>
    <cellStyle name="Normal 15 26 6" xfId="8535"/>
    <cellStyle name="Normal 15 27" xfId="775"/>
    <cellStyle name="Normal 15 27 2" xfId="2618"/>
    <cellStyle name="Normal 15 27 3" xfId="4146"/>
    <cellStyle name="Normal 15 27 4" xfId="5633"/>
    <cellStyle name="Normal 15 27 5" xfId="7120"/>
    <cellStyle name="Normal 15 27 6" xfId="8565"/>
    <cellStyle name="Normal 15 28" xfId="809"/>
    <cellStyle name="Normal 15 28 2" xfId="2652"/>
    <cellStyle name="Normal 15 28 3" xfId="4180"/>
    <cellStyle name="Normal 15 28 4" xfId="5667"/>
    <cellStyle name="Normal 15 28 5" xfId="7154"/>
    <cellStyle name="Normal 15 28 6" xfId="8599"/>
    <cellStyle name="Normal 15 29" xfId="843"/>
    <cellStyle name="Normal 15 29 2" xfId="2686"/>
    <cellStyle name="Normal 15 29 3" xfId="4214"/>
    <cellStyle name="Normal 15 29 4" xfId="5701"/>
    <cellStyle name="Normal 15 29 5" xfId="7188"/>
    <cellStyle name="Normal 15 29 6" xfId="8633"/>
    <cellStyle name="Normal 15 3" xfId="193"/>
    <cellStyle name="Normal 15 3 2" xfId="2036"/>
    <cellStyle name="Normal 15 3 3" xfId="3609"/>
    <cellStyle name="Normal 15 3 4" xfId="5094"/>
    <cellStyle name="Normal 15 3 5" xfId="6581"/>
    <cellStyle name="Normal 15 3 6" xfId="8004"/>
    <cellStyle name="Normal 15 3 7" xfId="11619"/>
    <cellStyle name="Normal 15 30" xfId="877"/>
    <cellStyle name="Normal 15 30 2" xfId="2720"/>
    <cellStyle name="Normal 15 30 3" xfId="4248"/>
    <cellStyle name="Normal 15 30 4" xfId="5735"/>
    <cellStyle name="Normal 15 30 5" xfId="7222"/>
    <cellStyle name="Normal 15 30 6" xfId="8667"/>
    <cellStyle name="Normal 15 31" xfId="911"/>
    <cellStyle name="Normal 15 31 2" xfId="2754"/>
    <cellStyle name="Normal 15 31 3" xfId="4282"/>
    <cellStyle name="Normal 15 31 4" xfId="5769"/>
    <cellStyle name="Normal 15 31 5" xfId="7256"/>
    <cellStyle name="Normal 15 31 6" xfId="8701"/>
    <cellStyle name="Normal 15 32" xfId="945"/>
    <cellStyle name="Normal 15 32 2" xfId="2788"/>
    <cellStyle name="Normal 15 32 3" xfId="4316"/>
    <cellStyle name="Normal 15 32 4" xfId="5803"/>
    <cellStyle name="Normal 15 32 5" xfId="7290"/>
    <cellStyle name="Normal 15 32 6" xfId="8735"/>
    <cellStyle name="Normal 15 33" xfId="979"/>
    <cellStyle name="Normal 15 33 2" xfId="2822"/>
    <cellStyle name="Normal 15 33 3" xfId="4350"/>
    <cellStyle name="Normal 15 33 4" xfId="5837"/>
    <cellStyle name="Normal 15 33 5" xfId="7324"/>
    <cellStyle name="Normal 15 33 6" xfId="8769"/>
    <cellStyle name="Normal 15 34" xfId="1016"/>
    <cellStyle name="Normal 15 34 2" xfId="2859"/>
    <cellStyle name="Normal 15 34 3" xfId="4387"/>
    <cellStyle name="Normal 15 34 4" xfId="5874"/>
    <cellStyle name="Normal 15 34 5" xfId="7361"/>
    <cellStyle name="Normal 15 34 6" xfId="8806"/>
    <cellStyle name="Normal 15 35" xfId="1053"/>
    <cellStyle name="Normal 15 35 2" xfId="2896"/>
    <cellStyle name="Normal 15 35 3" xfId="4424"/>
    <cellStyle name="Normal 15 35 4" xfId="5911"/>
    <cellStyle name="Normal 15 35 5" xfId="7398"/>
    <cellStyle name="Normal 15 35 6" xfId="8843"/>
    <cellStyle name="Normal 15 36" xfId="1090"/>
    <cellStyle name="Normal 15 36 2" xfId="2933"/>
    <cellStyle name="Normal 15 36 3" xfId="4461"/>
    <cellStyle name="Normal 15 36 4" xfId="5948"/>
    <cellStyle name="Normal 15 36 5" xfId="7435"/>
    <cellStyle name="Normal 15 36 6" xfId="8880"/>
    <cellStyle name="Normal 15 37" xfId="1127"/>
    <cellStyle name="Normal 15 37 2" xfId="2970"/>
    <cellStyle name="Normal 15 37 3" xfId="4498"/>
    <cellStyle name="Normal 15 37 4" xfId="5985"/>
    <cellStyle name="Normal 15 37 5" xfId="7472"/>
    <cellStyle name="Normal 15 37 6" xfId="8917"/>
    <cellStyle name="Normal 15 38" xfId="1164"/>
    <cellStyle name="Normal 15 38 2" xfId="3007"/>
    <cellStyle name="Normal 15 38 3" xfId="4535"/>
    <cellStyle name="Normal 15 38 4" xfId="6022"/>
    <cellStyle name="Normal 15 38 5" xfId="7509"/>
    <cellStyle name="Normal 15 38 6" xfId="8954"/>
    <cellStyle name="Normal 15 39" xfId="1201"/>
    <cellStyle name="Normal 15 39 2" xfId="3044"/>
    <cellStyle name="Normal 15 39 3" xfId="4572"/>
    <cellStyle name="Normal 15 39 4" xfId="6059"/>
    <cellStyle name="Normal 15 39 5" xfId="7546"/>
    <cellStyle name="Normal 15 39 6" xfId="8991"/>
    <cellStyle name="Normal 15 4" xfId="209"/>
    <cellStyle name="Normal 15 4 2" xfId="2052"/>
    <cellStyle name="Normal 15 4 3" xfId="3517"/>
    <cellStyle name="Normal 15 4 4" xfId="5002"/>
    <cellStyle name="Normal 15 4 5" xfId="6489"/>
    <cellStyle name="Normal 15 4 6" xfId="7925"/>
    <cellStyle name="Normal 15 40" xfId="1239"/>
    <cellStyle name="Normal 15 40 2" xfId="3082"/>
    <cellStyle name="Normal 15 40 3" xfId="4610"/>
    <cellStyle name="Normal 15 40 4" xfId="6097"/>
    <cellStyle name="Normal 15 40 5" xfId="7584"/>
    <cellStyle name="Normal 15 40 6" xfId="9029"/>
    <cellStyle name="Normal 15 41" xfId="1277"/>
    <cellStyle name="Normal 15 41 2" xfId="3120"/>
    <cellStyle name="Normal 15 41 3" xfId="4648"/>
    <cellStyle name="Normal 15 41 4" xfId="6135"/>
    <cellStyle name="Normal 15 41 5" xfId="7622"/>
    <cellStyle name="Normal 15 41 6" xfId="9067"/>
    <cellStyle name="Normal 15 42" xfId="1318"/>
    <cellStyle name="Normal 15 42 2" xfId="3161"/>
    <cellStyle name="Normal 15 42 3" xfId="4689"/>
    <cellStyle name="Normal 15 42 4" xfId="6176"/>
    <cellStyle name="Normal 15 42 5" xfId="7663"/>
    <cellStyle name="Normal 15 42 6" xfId="9108"/>
    <cellStyle name="Normal 15 43" xfId="1361"/>
    <cellStyle name="Normal 15 43 2" xfId="3204"/>
    <cellStyle name="Normal 15 43 3" xfId="4732"/>
    <cellStyle name="Normal 15 43 4" xfId="6219"/>
    <cellStyle name="Normal 15 43 5" xfId="7706"/>
    <cellStyle name="Normal 15 43 6" xfId="9151"/>
    <cellStyle name="Normal 15 44" xfId="1404"/>
    <cellStyle name="Normal 15 44 2" xfId="3247"/>
    <cellStyle name="Normal 15 44 3" xfId="4775"/>
    <cellStyle name="Normal 15 44 4" xfId="6262"/>
    <cellStyle name="Normal 15 44 5" xfId="7749"/>
    <cellStyle name="Normal 15 44 6" xfId="9194"/>
    <cellStyle name="Normal 15 45" xfId="1447"/>
    <cellStyle name="Normal 15 45 2" xfId="3290"/>
    <cellStyle name="Normal 15 45 3" xfId="4818"/>
    <cellStyle name="Normal 15 45 4" xfId="6305"/>
    <cellStyle name="Normal 15 45 5" xfId="7792"/>
    <cellStyle name="Normal 15 45 6" xfId="9237"/>
    <cellStyle name="Normal 15 46" xfId="1490"/>
    <cellStyle name="Normal 15 46 2" xfId="3333"/>
    <cellStyle name="Normal 15 46 3" xfId="4861"/>
    <cellStyle name="Normal 15 46 4" xfId="6348"/>
    <cellStyle name="Normal 15 46 5" xfId="7835"/>
    <cellStyle name="Normal 15 46 6" xfId="9280"/>
    <cellStyle name="Normal 15 47" xfId="1534"/>
    <cellStyle name="Normal 15 48" xfId="1579"/>
    <cellStyle name="Normal 15 49" xfId="1624"/>
    <cellStyle name="Normal 15 5" xfId="225"/>
    <cellStyle name="Normal 15 5 2" xfId="2068"/>
    <cellStyle name="Normal 15 5 3" xfId="3427"/>
    <cellStyle name="Normal 15 5 4" xfId="4911"/>
    <cellStyle name="Normal 15 5 5" xfId="6398"/>
    <cellStyle name="Normal 15 5 6" xfId="8115"/>
    <cellStyle name="Normal 15 50" xfId="1669"/>
    <cellStyle name="Normal 15 51" xfId="1714"/>
    <cellStyle name="Normal 15 52" xfId="1759"/>
    <cellStyle name="Normal 15 53" xfId="1804"/>
    <cellStyle name="Normal 15 54" xfId="1849"/>
    <cellStyle name="Normal 15 55" xfId="3637"/>
    <cellStyle name="Normal 15 56" xfId="5122"/>
    <cellStyle name="Normal 15 57" xfId="6609"/>
    <cellStyle name="Normal 15 58" xfId="8025"/>
    <cellStyle name="Normal 15 59" xfId="9498"/>
    <cellStyle name="Normal 15 59 2" xfId="9925"/>
    <cellStyle name="Normal 15 59 3" xfId="10133"/>
    <cellStyle name="Normal 15 59 4" xfId="10339"/>
    <cellStyle name="Normal 15 6" xfId="241"/>
    <cellStyle name="Normal 15 6 2" xfId="2084"/>
    <cellStyle name="Normal 15 6 3" xfId="3381"/>
    <cellStyle name="Normal 15 6 4" xfId="5178"/>
    <cellStyle name="Normal 15 6 5" xfId="6665"/>
    <cellStyle name="Normal 15 6 6" xfId="8074"/>
    <cellStyle name="Normal 15 60" xfId="9638"/>
    <cellStyle name="Normal 15 61" xfId="9658"/>
    <cellStyle name="Normal 15 61 2" xfId="10442"/>
    <cellStyle name="Normal 15 62" xfId="9859"/>
    <cellStyle name="Normal 15 63" xfId="10067"/>
    <cellStyle name="Normal 15 64" xfId="10273"/>
    <cellStyle name="Normal 15 65" xfId="10931"/>
    <cellStyle name="Normal 15 7" xfId="257"/>
    <cellStyle name="Normal 15 7 2" xfId="2100"/>
    <cellStyle name="Normal 15 7 3" xfId="3601"/>
    <cellStyle name="Normal 15 7 4" xfId="5086"/>
    <cellStyle name="Normal 15 7 5" xfId="6573"/>
    <cellStyle name="Normal 15 7 6" xfId="7996"/>
    <cellStyle name="Normal 15 8" xfId="273"/>
    <cellStyle name="Normal 15 8 2" xfId="2116"/>
    <cellStyle name="Normal 15 8 3" xfId="3509"/>
    <cellStyle name="Normal 15 8 4" xfId="4994"/>
    <cellStyle name="Normal 15 8 5" xfId="6481"/>
    <cellStyle name="Normal 15 8 6" xfId="7917"/>
    <cellStyle name="Normal 15 9" xfId="289"/>
    <cellStyle name="Normal 15 9 2" xfId="2132"/>
    <cellStyle name="Normal 15 9 3" xfId="3419"/>
    <cellStyle name="Normal 15 9 4" xfId="4903"/>
    <cellStyle name="Normal 15 9 5" xfId="6390"/>
    <cellStyle name="Normal 15 9 6" xfId="8107"/>
    <cellStyle name="Normal 150" xfId="10610"/>
    <cellStyle name="Normal 150 2" xfId="11587"/>
    <cellStyle name="Normal 151" xfId="10611"/>
    <cellStyle name="Normal 151 2" xfId="11588"/>
    <cellStyle name="Normal 152" xfId="10614"/>
    <cellStyle name="Normal 152 2" xfId="11589"/>
    <cellStyle name="Normal 153" xfId="10615"/>
    <cellStyle name="Normal 153 2" xfId="11591"/>
    <cellStyle name="Normal 154" xfId="10616"/>
    <cellStyle name="Normal 154 2" xfId="11592"/>
    <cellStyle name="Normal 155" xfId="10617"/>
    <cellStyle name="Normal 155 2" xfId="11594"/>
    <cellStyle name="Normal 156" xfId="10618"/>
    <cellStyle name="Normal 156 2" xfId="11595"/>
    <cellStyle name="Normal 157" xfId="10619"/>
    <cellStyle name="Normal 157 2" xfId="11800"/>
    <cellStyle name="Normal 158" xfId="10629"/>
    <cellStyle name="Normal 158 2" xfId="11803"/>
    <cellStyle name="Normal 159" xfId="10632"/>
    <cellStyle name="Normal 159 2" xfId="11804"/>
    <cellStyle name="Normal 16" xfId="9322"/>
    <cellStyle name="Normal 16 10" xfId="312"/>
    <cellStyle name="Normal 16 10 2" xfId="2155"/>
    <cellStyle name="Normal 16 10 3" xfId="3683"/>
    <cellStyle name="Normal 16 10 4" xfId="3624"/>
    <cellStyle name="Normal 16 10 5" xfId="5199"/>
    <cellStyle name="Normal 16 10 6" xfId="6416"/>
    <cellStyle name="Normal 16 11" xfId="334"/>
    <cellStyle name="Normal 16 11 2" xfId="2177"/>
    <cellStyle name="Normal 16 11 3" xfId="3705"/>
    <cellStyle name="Normal 16 11 4" xfId="3538"/>
    <cellStyle name="Normal 16 11 5" xfId="5022"/>
    <cellStyle name="Normal 16 11 6" xfId="6555"/>
    <cellStyle name="Normal 16 12" xfId="356"/>
    <cellStyle name="Normal 16 12 2" xfId="2199"/>
    <cellStyle name="Normal 16 12 3" xfId="3727"/>
    <cellStyle name="Normal 16 12 4" xfId="5214"/>
    <cellStyle name="Normal 16 12 5" xfId="6701"/>
    <cellStyle name="Normal 16 12 6" xfId="8146"/>
    <cellStyle name="Normal 16 13" xfId="378"/>
    <cellStyle name="Normal 16 13 2" xfId="2221"/>
    <cellStyle name="Normal 16 13 3" xfId="3749"/>
    <cellStyle name="Normal 16 13 4" xfId="5236"/>
    <cellStyle name="Normal 16 13 5" xfId="6723"/>
    <cellStyle name="Normal 16 13 6" xfId="8168"/>
    <cellStyle name="Normal 16 14" xfId="400"/>
    <cellStyle name="Normal 16 14 2" xfId="2243"/>
    <cellStyle name="Normal 16 14 3" xfId="3771"/>
    <cellStyle name="Normal 16 14 4" xfId="5258"/>
    <cellStyle name="Normal 16 14 5" xfId="6745"/>
    <cellStyle name="Normal 16 14 6" xfId="8190"/>
    <cellStyle name="Normal 16 15" xfId="422"/>
    <cellStyle name="Normal 16 15 2" xfId="2265"/>
    <cellStyle name="Normal 16 15 3" xfId="3793"/>
    <cellStyle name="Normal 16 15 4" xfId="5280"/>
    <cellStyle name="Normal 16 15 5" xfId="6767"/>
    <cellStyle name="Normal 16 15 6" xfId="8212"/>
    <cellStyle name="Normal 16 16" xfId="451"/>
    <cellStyle name="Normal 16 16 2" xfId="2294"/>
    <cellStyle name="Normal 16 16 3" xfId="3822"/>
    <cellStyle name="Normal 16 16 4" xfId="5309"/>
    <cellStyle name="Normal 16 16 5" xfId="6796"/>
    <cellStyle name="Normal 16 16 6" xfId="8241"/>
    <cellStyle name="Normal 16 17" xfId="480"/>
    <cellStyle name="Normal 16 17 2" xfId="2323"/>
    <cellStyle name="Normal 16 17 3" xfId="3851"/>
    <cellStyle name="Normal 16 17 4" xfId="5338"/>
    <cellStyle name="Normal 16 17 5" xfId="6825"/>
    <cellStyle name="Normal 16 17 6" xfId="8270"/>
    <cellStyle name="Normal 16 18" xfId="509"/>
    <cellStyle name="Normal 16 18 2" xfId="2352"/>
    <cellStyle name="Normal 16 18 3" xfId="3880"/>
    <cellStyle name="Normal 16 18 4" xfId="5367"/>
    <cellStyle name="Normal 16 18 5" xfId="6854"/>
    <cellStyle name="Normal 16 18 6" xfId="8299"/>
    <cellStyle name="Normal 16 19" xfId="538"/>
    <cellStyle name="Normal 16 19 2" xfId="2381"/>
    <cellStyle name="Normal 16 19 3" xfId="3909"/>
    <cellStyle name="Normal 16 19 4" xfId="5396"/>
    <cellStyle name="Normal 16 19 5" xfId="6883"/>
    <cellStyle name="Normal 16 19 6" xfId="8328"/>
    <cellStyle name="Normal 16 2" xfId="178"/>
    <cellStyle name="Normal 16 2 2" xfId="2021"/>
    <cellStyle name="Normal 16 2 3" xfId="3655"/>
    <cellStyle name="Normal 16 2 4" xfId="5141"/>
    <cellStyle name="Normal 16 2 5" xfId="6628"/>
    <cellStyle name="Normal 16 2 6" xfId="8044"/>
    <cellStyle name="Normal 16 2 7" xfId="9680"/>
    <cellStyle name="Normal 16 2 8" xfId="11418"/>
    <cellStyle name="Normal 16 20" xfId="567"/>
    <cellStyle name="Normal 16 20 2" xfId="2410"/>
    <cellStyle name="Normal 16 20 3" xfId="3938"/>
    <cellStyle name="Normal 16 20 4" xfId="5425"/>
    <cellStyle name="Normal 16 20 5" xfId="6912"/>
    <cellStyle name="Normal 16 20 6" xfId="8357"/>
    <cellStyle name="Normal 16 21" xfId="596"/>
    <cellStyle name="Normal 16 21 2" xfId="2439"/>
    <cellStyle name="Normal 16 21 3" xfId="3967"/>
    <cellStyle name="Normal 16 21 4" xfId="5454"/>
    <cellStyle name="Normal 16 21 5" xfId="6941"/>
    <cellStyle name="Normal 16 21 6" xfId="8386"/>
    <cellStyle name="Normal 16 22" xfId="626"/>
    <cellStyle name="Normal 16 22 2" xfId="2469"/>
    <cellStyle name="Normal 16 22 3" xfId="3997"/>
    <cellStyle name="Normal 16 22 4" xfId="5484"/>
    <cellStyle name="Normal 16 22 5" xfId="6971"/>
    <cellStyle name="Normal 16 22 6" xfId="8416"/>
    <cellStyle name="Normal 16 23" xfId="656"/>
    <cellStyle name="Normal 16 23 2" xfId="2499"/>
    <cellStyle name="Normal 16 23 3" xfId="4027"/>
    <cellStyle name="Normal 16 23 4" xfId="5514"/>
    <cellStyle name="Normal 16 23 5" xfId="7001"/>
    <cellStyle name="Normal 16 23 6" xfId="8446"/>
    <cellStyle name="Normal 16 24" xfId="686"/>
    <cellStyle name="Normal 16 24 2" xfId="2529"/>
    <cellStyle name="Normal 16 24 3" xfId="4057"/>
    <cellStyle name="Normal 16 24 4" xfId="5544"/>
    <cellStyle name="Normal 16 24 5" xfId="7031"/>
    <cellStyle name="Normal 16 24 6" xfId="8476"/>
    <cellStyle name="Normal 16 25" xfId="716"/>
    <cellStyle name="Normal 16 25 2" xfId="2559"/>
    <cellStyle name="Normal 16 25 3" xfId="4087"/>
    <cellStyle name="Normal 16 25 4" xfId="5574"/>
    <cellStyle name="Normal 16 25 5" xfId="7061"/>
    <cellStyle name="Normal 16 25 6" xfId="8506"/>
    <cellStyle name="Normal 16 26" xfId="746"/>
    <cellStyle name="Normal 16 26 2" xfId="2589"/>
    <cellStyle name="Normal 16 26 3" xfId="4117"/>
    <cellStyle name="Normal 16 26 4" xfId="5604"/>
    <cellStyle name="Normal 16 26 5" xfId="7091"/>
    <cellStyle name="Normal 16 26 6" xfId="8536"/>
    <cellStyle name="Normal 16 27" xfId="776"/>
    <cellStyle name="Normal 16 27 2" xfId="2619"/>
    <cellStyle name="Normal 16 27 3" xfId="4147"/>
    <cellStyle name="Normal 16 27 4" xfId="5634"/>
    <cellStyle name="Normal 16 27 5" xfId="7121"/>
    <cellStyle name="Normal 16 27 6" xfId="8566"/>
    <cellStyle name="Normal 16 28" xfId="810"/>
    <cellStyle name="Normal 16 28 2" xfId="2653"/>
    <cellStyle name="Normal 16 28 3" xfId="4181"/>
    <cellStyle name="Normal 16 28 4" xfId="5668"/>
    <cellStyle name="Normal 16 28 5" xfId="7155"/>
    <cellStyle name="Normal 16 28 6" xfId="8600"/>
    <cellStyle name="Normal 16 29" xfId="844"/>
    <cellStyle name="Normal 16 29 2" xfId="2687"/>
    <cellStyle name="Normal 16 29 3" xfId="4215"/>
    <cellStyle name="Normal 16 29 4" xfId="5702"/>
    <cellStyle name="Normal 16 29 5" xfId="7189"/>
    <cellStyle name="Normal 16 29 6" xfId="8634"/>
    <cellStyle name="Normal 16 3" xfId="194"/>
    <cellStyle name="Normal 16 3 2" xfId="2037"/>
    <cellStyle name="Normal 16 3 3" xfId="3564"/>
    <cellStyle name="Normal 16 3 4" xfId="5049"/>
    <cellStyle name="Normal 16 3 5" xfId="6536"/>
    <cellStyle name="Normal 16 3 6" xfId="7965"/>
    <cellStyle name="Normal 16 3 7" xfId="11620"/>
    <cellStyle name="Normal 16 30" xfId="878"/>
    <cellStyle name="Normal 16 30 2" xfId="2721"/>
    <cellStyle name="Normal 16 30 3" xfId="4249"/>
    <cellStyle name="Normal 16 30 4" xfId="5736"/>
    <cellStyle name="Normal 16 30 5" xfId="7223"/>
    <cellStyle name="Normal 16 30 6" xfId="8668"/>
    <cellStyle name="Normal 16 31" xfId="912"/>
    <cellStyle name="Normal 16 31 2" xfId="2755"/>
    <cellStyle name="Normal 16 31 3" xfId="4283"/>
    <cellStyle name="Normal 16 31 4" xfId="5770"/>
    <cellStyle name="Normal 16 31 5" xfId="7257"/>
    <cellStyle name="Normal 16 31 6" xfId="8702"/>
    <cellStyle name="Normal 16 32" xfId="946"/>
    <cellStyle name="Normal 16 32 2" xfId="2789"/>
    <cellStyle name="Normal 16 32 3" xfId="4317"/>
    <cellStyle name="Normal 16 32 4" xfId="5804"/>
    <cellStyle name="Normal 16 32 5" xfId="7291"/>
    <cellStyle name="Normal 16 32 6" xfId="8736"/>
    <cellStyle name="Normal 16 33" xfId="980"/>
    <cellStyle name="Normal 16 33 2" xfId="2823"/>
    <cellStyle name="Normal 16 33 3" xfId="4351"/>
    <cellStyle name="Normal 16 33 4" xfId="5838"/>
    <cellStyle name="Normal 16 33 5" xfId="7325"/>
    <cellStyle name="Normal 16 33 6" xfId="8770"/>
    <cellStyle name="Normal 16 34" xfId="1017"/>
    <cellStyle name="Normal 16 34 2" xfId="2860"/>
    <cellStyle name="Normal 16 34 3" xfId="4388"/>
    <cellStyle name="Normal 16 34 4" xfId="5875"/>
    <cellStyle name="Normal 16 34 5" xfId="7362"/>
    <cellStyle name="Normal 16 34 6" xfId="8807"/>
    <cellStyle name="Normal 16 35" xfId="1054"/>
    <cellStyle name="Normal 16 35 2" xfId="2897"/>
    <cellStyle name="Normal 16 35 3" xfId="4425"/>
    <cellStyle name="Normal 16 35 4" xfId="5912"/>
    <cellStyle name="Normal 16 35 5" xfId="7399"/>
    <cellStyle name="Normal 16 35 6" xfId="8844"/>
    <cellStyle name="Normal 16 36" xfId="1091"/>
    <cellStyle name="Normal 16 36 2" xfId="2934"/>
    <cellStyle name="Normal 16 36 3" xfId="4462"/>
    <cellStyle name="Normal 16 36 4" xfId="5949"/>
    <cellStyle name="Normal 16 36 5" xfId="7436"/>
    <cellStyle name="Normal 16 36 6" xfId="8881"/>
    <cellStyle name="Normal 16 37" xfId="1128"/>
    <cellStyle name="Normal 16 37 2" xfId="2971"/>
    <cellStyle name="Normal 16 37 3" xfId="4499"/>
    <cellStyle name="Normal 16 37 4" xfId="5986"/>
    <cellStyle name="Normal 16 37 5" xfId="7473"/>
    <cellStyle name="Normal 16 37 6" xfId="8918"/>
    <cellStyle name="Normal 16 38" xfId="1165"/>
    <cellStyle name="Normal 16 38 2" xfId="3008"/>
    <cellStyle name="Normal 16 38 3" xfId="4536"/>
    <cellStyle name="Normal 16 38 4" xfId="6023"/>
    <cellStyle name="Normal 16 38 5" xfId="7510"/>
    <cellStyle name="Normal 16 38 6" xfId="8955"/>
    <cellStyle name="Normal 16 39" xfId="1202"/>
    <cellStyle name="Normal 16 39 2" xfId="3045"/>
    <cellStyle name="Normal 16 39 3" xfId="4573"/>
    <cellStyle name="Normal 16 39 4" xfId="6060"/>
    <cellStyle name="Normal 16 39 5" xfId="7547"/>
    <cellStyle name="Normal 16 39 6" xfId="8992"/>
    <cellStyle name="Normal 16 4" xfId="210"/>
    <cellStyle name="Normal 16 4 2" xfId="2053"/>
    <cellStyle name="Normal 16 4 3" xfId="3472"/>
    <cellStyle name="Normal 16 4 4" xfId="4957"/>
    <cellStyle name="Normal 16 4 5" xfId="6444"/>
    <cellStyle name="Normal 16 4 6" xfId="7887"/>
    <cellStyle name="Normal 16 40" xfId="1240"/>
    <cellStyle name="Normal 16 40 2" xfId="3083"/>
    <cellStyle name="Normal 16 40 3" xfId="4611"/>
    <cellStyle name="Normal 16 40 4" xfId="6098"/>
    <cellStyle name="Normal 16 40 5" xfId="7585"/>
    <cellStyle name="Normal 16 40 6" xfId="9030"/>
    <cellStyle name="Normal 16 41" xfId="1278"/>
    <cellStyle name="Normal 16 41 2" xfId="3121"/>
    <cellStyle name="Normal 16 41 3" xfId="4649"/>
    <cellStyle name="Normal 16 41 4" xfId="6136"/>
    <cellStyle name="Normal 16 41 5" xfId="7623"/>
    <cellStyle name="Normal 16 41 6" xfId="9068"/>
    <cellStyle name="Normal 16 42" xfId="1319"/>
    <cellStyle name="Normal 16 42 2" xfId="3162"/>
    <cellStyle name="Normal 16 42 3" xfId="4690"/>
    <cellStyle name="Normal 16 42 4" xfId="6177"/>
    <cellStyle name="Normal 16 42 5" xfId="7664"/>
    <cellStyle name="Normal 16 42 6" xfId="9109"/>
    <cellStyle name="Normal 16 43" xfId="1362"/>
    <cellStyle name="Normal 16 43 2" xfId="3205"/>
    <cellStyle name="Normal 16 43 3" xfId="4733"/>
    <cellStyle name="Normal 16 43 4" xfId="6220"/>
    <cellStyle name="Normal 16 43 5" xfId="7707"/>
    <cellStyle name="Normal 16 43 6" xfId="9152"/>
    <cellStyle name="Normal 16 44" xfId="1405"/>
    <cellStyle name="Normal 16 44 2" xfId="3248"/>
    <cellStyle name="Normal 16 44 3" xfId="4776"/>
    <cellStyle name="Normal 16 44 4" xfId="6263"/>
    <cellStyle name="Normal 16 44 5" xfId="7750"/>
    <cellStyle name="Normal 16 44 6" xfId="9195"/>
    <cellStyle name="Normal 16 45" xfId="1448"/>
    <cellStyle name="Normal 16 45 2" xfId="3291"/>
    <cellStyle name="Normal 16 45 3" xfId="4819"/>
    <cellStyle name="Normal 16 45 4" xfId="6306"/>
    <cellStyle name="Normal 16 45 5" xfId="7793"/>
    <cellStyle name="Normal 16 45 6" xfId="9238"/>
    <cellStyle name="Normal 16 46" xfId="1491"/>
    <cellStyle name="Normal 16 46 2" xfId="3334"/>
    <cellStyle name="Normal 16 46 3" xfId="4862"/>
    <cellStyle name="Normal 16 46 4" xfId="6349"/>
    <cellStyle name="Normal 16 46 5" xfId="7836"/>
    <cellStyle name="Normal 16 46 6" xfId="9281"/>
    <cellStyle name="Normal 16 47" xfId="1535"/>
    <cellStyle name="Normal 16 48" xfId="1580"/>
    <cellStyle name="Normal 16 49" xfId="1625"/>
    <cellStyle name="Normal 16 5" xfId="226"/>
    <cellStyle name="Normal 16 5 2" xfId="2069"/>
    <cellStyle name="Normal 16 5 3" xfId="3382"/>
    <cellStyle name="Normal 16 5 4" xfId="5179"/>
    <cellStyle name="Normal 16 5 5" xfId="6666"/>
    <cellStyle name="Normal 16 5 6" xfId="8075"/>
    <cellStyle name="Normal 16 50" xfId="1670"/>
    <cellStyle name="Normal 16 51" xfId="1715"/>
    <cellStyle name="Normal 16 52" xfId="1760"/>
    <cellStyle name="Normal 16 53" xfId="1805"/>
    <cellStyle name="Normal 16 54" xfId="1850"/>
    <cellStyle name="Normal 16 55" xfId="3592"/>
    <cellStyle name="Normal 16 56" xfId="5077"/>
    <cellStyle name="Normal 16 57" xfId="6564"/>
    <cellStyle name="Normal 16 58" xfId="7987"/>
    <cellStyle name="Normal 16 59" xfId="9499"/>
    <cellStyle name="Normal 16 59 2" xfId="9926"/>
    <cellStyle name="Normal 16 59 3" xfId="10134"/>
    <cellStyle name="Normal 16 59 4" xfId="10340"/>
    <cellStyle name="Normal 16 6" xfId="242"/>
    <cellStyle name="Normal 16 6 2" xfId="2085"/>
    <cellStyle name="Normal 16 6 3" xfId="3647"/>
    <cellStyle name="Normal 16 6 4" xfId="5133"/>
    <cellStyle name="Normal 16 6 5" xfId="6620"/>
    <cellStyle name="Normal 16 6 6" xfId="8036"/>
    <cellStyle name="Normal 16 60" xfId="9639"/>
    <cellStyle name="Normal 16 60 2" xfId="10033"/>
    <cellStyle name="Normal 16 60 3" xfId="10202"/>
    <cellStyle name="Normal 16 60 4" xfId="10408"/>
    <cellStyle name="Normal 16 61" xfId="9641"/>
    <cellStyle name="Normal 16 61 2" xfId="10420"/>
    <cellStyle name="Normal 16 62" xfId="9860"/>
    <cellStyle name="Normal 16 62 2" xfId="10435"/>
    <cellStyle name="Normal 16 63" xfId="10068"/>
    <cellStyle name="Normal 16 63 2" xfId="10443"/>
    <cellStyle name="Normal 16 64" xfId="10274"/>
    <cellStyle name="Normal 16 65" xfId="10932"/>
    <cellStyle name="Normal 16 7" xfId="258"/>
    <cellStyle name="Normal 16 7 2" xfId="2101"/>
    <cellStyle name="Normal 16 7 3" xfId="3556"/>
    <cellStyle name="Normal 16 7 4" xfId="5041"/>
    <cellStyle name="Normal 16 7 5" xfId="6528"/>
    <cellStyle name="Normal 16 7 6" xfId="7957"/>
    <cellStyle name="Normal 16 8" xfId="274"/>
    <cellStyle name="Normal 16 8 2" xfId="2117"/>
    <cellStyle name="Normal 16 8 3" xfId="3464"/>
    <cellStyle name="Normal 16 8 4" xfId="4949"/>
    <cellStyle name="Normal 16 8 5" xfId="6436"/>
    <cellStyle name="Normal 16 8 6" xfId="7879"/>
    <cellStyle name="Normal 16 9" xfId="290"/>
    <cellStyle name="Normal 16 9 2" xfId="2133"/>
    <cellStyle name="Normal 16 9 3" xfId="3374"/>
    <cellStyle name="Normal 16 9 4" xfId="5171"/>
    <cellStyle name="Normal 16 9 5" xfId="6658"/>
    <cellStyle name="Normal 16 9 6" xfId="8067"/>
    <cellStyle name="Normal 160" xfId="10633"/>
    <cellStyle name="Normal 160 2" xfId="11873"/>
    <cellStyle name="Normal 161" xfId="10620"/>
    <cellStyle name="Normal 161 2" xfId="11874"/>
    <cellStyle name="Normal 162" xfId="10621"/>
    <cellStyle name="Normal 162 2" xfId="11879"/>
    <cellStyle name="Normal 163" xfId="10636"/>
    <cellStyle name="Normal 163 2" xfId="11880"/>
    <cellStyle name="Normal 164" xfId="10637"/>
    <cellStyle name="Normal 164 2" xfId="11883"/>
    <cellStyle name="Normal 165" xfId="10622"/>
    <cellStyle name="Normal 165 2" xfId="11884"/>
    <cellStyle name="Normal 166" xfId="10623"/>
    <cellStyle name="Normal 166 2" xfId="11887"/>
    <cellStyle name="Normal 167" xfId="10624"/>
    <cellStyle name="Normal 167 2" xfId="11888"/>
    <cellStyle name="Normal 168" xfId="10625"/>
    <cellStyle name="Normal 168 2" xfId="11889"/>
    <cellStyle name="Normal 169" xfId="10626"/>
    <cellStyle name="Normal 169 2" xfId="11890"/>
    <cellStyle name="Normal 17" xfId="9323"/>
    <cellStyle name="Normal 17 10" xfId="313"/>
    <cellStyle name="Normal 17 10 2" xfId="2156"/>
    <cellStyle name="Normal 17 10 3" xfId="3684"/>
    <cellStyle name="Normal 17 10 4" xfId="3668"/>
    <cellStyle name="Normal 17 10 5" xfId="4929"/>
    <cellStyle name="Normal 17 10 6" xfId="6461"/>
    <cellStyle name="Normal 17 11" xfId="335"/>
    <cellStyle name="Normal 17 11 2" xfId="2178"/>
    <cellStyle name="Normal 17 11 3" xfId="3706"/>
    <cellStyle name="Normal 17 11 4" xfId="3583"/>
    <cellStyle name="Normal 17 11 5" xfId="5068"/>
    <cellStyle name="Normal 17 11 6" xfId="6600"/>
    <cellStyle name="Normal 17 12" xfId="357"/>
    <cellStyle name="Normal 17 12 2" xfId="2200"/>
    <cellStyle name="Normal 17 12 3" xfId="3728"/>
    <cellStyle name="Normal 17 12 4" xfId="5215"/>
    <cellStyle name="Normal 17 12 5" xfId="6702"/>
    <cellStyle name="Normal 17 12 6" xfId="8147"/>
    <cellStyle name="Normal 17 13" xfId="379"/>
    <cellStyle name="Normal 17 13 2" xfId="2222"/>
    <cellStyle name="Normal 17 13 3" xfId="3750"/>
    <cellStyle name="Normal 17 13 4" xfId="5237"/>
    <cellStyle name="Normal 17 13 5" xfId="6724"/>
    <cellStyle name="Normal 17 13 6" xfId="8169"/>
    <cellStyle name="Normal 17 14" xfId="401"/>
    <cellStyle name="Normal 17 14 2" xfId="2244"/>
    <cellStyle name="Normal 17 14 3" xfId="3772"/>
    <cellStyle name="Normal 17 14 4" xfId="5259"/>
    <cellStyle name="Normal 17 14 5" xfId="6746"/>
    <cellStyle name="Normal 17 14 6" xfId="8191"/>
    <cellStyle name="Normal 17 15" xfId="423"/>
    <cellStyle name="Normal 17 15 2" xfId="2266"/>
    <cellStyle name="Normal 17 15 3" xfId="3794"/>
    <cellStyle name="Normal 17 15 4" xfId="5281"/>
    <cellStyle name="Normal 17 15 5" xfId="6768"/>
    <cellStyle name="Normal 17 15 6" xfId="8213"/>
    <cellStyle name="Normal 17 16" xfId="452"/>
    <cellStyle name="Normal 17 16 2" xfId="2295"/>
    <cellStyle name="Normal 17 16 3" xfId="3823"/>
    <cellStyle name="Normal 17 16 4" xfId="5310"/>
    <cellStyle name="Normal 17 16 5" xfId="6797"/>
    <cellStyle name="Normal 17 16 6" xfId="8242"/>
    <cellStyle name="Normal 17 17" xfId="481"/>
    <cellStyle name="Normal 17 17 2" xfId="2324"/>
    <cellStyle name="Normal 17 17 3" xfId="3852"/>
    <cellStyle name="Normal 17 17 4" xfId="5339"/>
    <cellStyle name="Normal 17 17 5" xfId="6826"/>
    <cellStyle name="Normal 17 17 6" xfId="8271"/>
    <cellStyle name="Normal 17 18" xfId="510"/>
    <cellStyle name="Normal 17 18 2" xfId="2353"/>
    <cellStyle name="Normal 17 18 3" xfId="3881"/>
    <cellStyle name="Normal 17 18 4" xfId="5368"/>
    <cellStyle name="Normal 17 18 5" xfId="6855"/>
    <cellStyle name="Normal 17 18 6" xfId="8300"/>
    <cellStyle name="Normal 17 19" xfId="539"/>
    <cellStyle name="Normal 17 19 2" xfId="2382"/>
    <cellStyle name="Normal 17 19 3" xfId="3910"/>
    <cellStyle name="Normal 17 19 4" xfId="5397"/>
    <cellStyle name="Normal 17 19 5" xfId="6884"/>
    <cellStyle name="Normal 17 19 6" xfId="8329"/>
    <cellStyle name="Normal 17 2" xfId="179"/>
    <cellStyle name="Normal 17 2 2" xfId="2022"/>
    <cellStyle name="Normal 17 2 3" xfId="3611"/>
    <cellStyle name="Normal 17 2 4" xfId="5096"/>
    <cellStyle name="Normal 17 2 5" xfId="6583"/>
    <cellStyle name="Normal 17 2 6" xfId="8006"/>
    <cellStyle name="Normal 17 2 7" xfId="9681"/>
    <cellStyle name="Normal 17 20" xfId="568"/>
    <cellStyle name="Normal 17 20 2" xfId="2411"/>
    <cellStyle name="Normal 17 20 3" xfId="3939"/>
    <cellStyle name="Normal 17 20 4" xfId="5426"/>
    <cellStyle name="Normal 17 20 5" xfId="6913"/>
    <cellStyle name="Normal 17 20 6" xfId="8358"/>
    <cellStyle name="Normal 17 21" xfId="597"/>
    <cellStyle name="Normal 17 21 2" xfId="2440"/>
    <cellStyle name="Normal 17 21 3" xfId="3968"/>
    <cellStyle name="Normal 17 21 4" xfId="5455"/>
    <cellStyle name="Normal 17 21 5" xfId="6942"/>
    <cellStyle name="Normal 17 21 6" xfId="8387"/>
    <cellStyle name="Normal 17 22" xfId="627"/>
    <cellStyle name="Normal 17 22 2" xfId="2470"/>
    <cellStyle name="Normal 17 22 3" xfId="3998"/>
    <cellStyle name="Normal 17 22 4" xfId="5485"/>
    <cellStyle name="Normal 17 22 5" xfId="6972"/>
    <cellStyle name="Normal 17 22 6" xfId="8417"/>
    <cellStyle name="Normal 17 23" xfId="657"/>
    <cellStyle name="Normal 17 23 2" xfId="2500"/>
    <cellStyle name="Normal 17 23 3" xfId="4028"/>
    <cellStyle name="Normal 17 23 4" xfId="5515"/>
    <cellStyle name="Normal 17 23 5" xfId="7002"/>
    <cellStyle name="Normal 17 23 6" xfId="8447"/>
    <cellStyle name="Normal 17 24" xfId="687"/>
    <cellStyle name="Normal 17 24 2" xfId="2530"/>
    <cellStyle name="Normal 17 24 3" xfId="4058"/>
    <cellStyle name="Normal 17 24 4" xfId="5545"/>
    <cellStyle name="Normal 17 24 5" xfId="7032"/>
    <cellStyle name="Normal 17 24 6" xfId="8477"/>
    <cellStyle name="Normal 17 25" xfId="717"/>
    <cellStyle name="Normal 17 25 2" xfId="2560"/>
    <cellStyle name="Normal 17 25 3" xfId="4088"/>
    <cellStyle name="Normal 17 25 4" xfId="5575"/>
    <cellStyle name="Normal 17 25 5" xfId="7062"/>
    <cellStyle name="Normal 17 25 6" xfId="8507"/>
    <cellStyle name="Normal 17 26" xfId="747"/>
    <cellStyle name="Normal 17 26 2" xfId="2590"/>
    <cellStyle name="Normal 17 26 3" xfId="4118"/>
    <cellStyle name="Normal 17 26 4" xfId="5605"/>
    <cellStyle name="Normal 17 26 5" xfId="7092"/>
    <cellStyle name="Normal 17 26 6" xfId="8537"/>
    <cellStyle name="Normal 17 27" xfId="777"/>
    <cellStyle name="Normal 17 27 2" xfId="2620"/>
    <cellStyle name="Normal 17 27 3" xfId="4148"/>
    <cellStyle name="Normal 17 27 4" xfId="5635"/>
    <cellStyle name="Normal 17 27 5" xfId="7122"/>
    <cellStyle name="Normal 17 27 6" xfId="8567"/>
    <cellStyle name="Normal 17 28" xfId="811"/>
    <cellStyle name="Normal 17 28 2" xfId="2654"/>
    <cellStyle name="Normal 17 28 3" xfId="4182"/>
    <cellStyle name="Normal 17 28 4" xfId="5669"/>
    <cellStyle name="Normal 17 28 5" xfId="7156"/>
    <cellStyle name="Normal 17 28 6" xfId="8601"/>
    <cellStyle name="Normal 17 29" xfId="845"/>
    <cellStyle name="Normal 17 29 2" xfId="2688"/>
    <cellStyle name="Normal 17 29 3" xfId="4216"/>
    <cellStyle name="Normal 17 29 4" xfId="5703"/>
    <cellStyle name="Normal 17 29 5" xfId="7190"/>
    <cellStyle name="Normal 17 29 6" xfId="8635"/>
    <cellStyle name="Normal 17 3" xfId="195"/>
    <cellStyle name="Normal 17 3 2" xfId="2038"/>
    <cellStyle name="Normal 17 3 3" xfId="3519"/>
    <cellStyle name="Normal 17 3 4" xfId="5004"/>
    <cellStyle name="Normal 17 3 5" xfId="6491"/>
    <cellStyle name="Normal 17 3 6" xfId="7927"/>
    <cellStyle name="Normal 17 30" xfId="879"/>
    <cellStyle name="Normal 17 30 2" xfId="2722"/>
    <cellStyle name="Normal 17 30 3" xfId="4250"/>
    <cellStyle name="Normal 17 30 4" xfId="5737"/>
    <cellStyle name="Normal 17 30 5" xfId="7224"/>
    <cellStyle name="Normal 17 30 6" xfId="8669"/>
    <cellStyle name="Normal 17 31" xfId="913"/>
    <cellStyle name="Normal 17 31 2" xfId="2756"/>
    <cellStyle name="Normal 17 31 3" xfId="4284"/>
    <cellStyle name="Normal 17 31 4" xfId="5771"/>
    <cellStyle name="Normal 17 31 5" xfId="7258"/>
    <cellStyle name="Normal 17 31 6" xfId="8703"/>
    <cellStyle name="Normal 17 32" xfId="947"/>
    <cellStyle name="Normal 17 32 2" xfId="2790"/>
    <cellStyle name="Normal 17 32 3" xfId="4318"/>
    <cellStyle name="Normal 17 32 4" xfId="5805"/>
    <cellStyle name="Normal 17 32 5" xfId="7292"/>
    <cellStyle name="Normal 17 32 6" xfId="8737"/>
    <cellStyle name="Normal 17 33" xfId="981"/>
    <cellStyle name="Normal 17 33 2" xfId="2824"/>
    <cellStyle name="Normal 17 33 3" xfId="4352"/>
    <cellStyle name="Normal 17 33 4" xfId="5839"/>
    <cellStyle name="Normal 17 33 5" xfId="7326"/>
    <cellStyle name="Normal 17 33 6" xfId="8771"/>
    <cellStyle name="Normal 17 34" xfId="1018"/>
    <cellStyle name="Normal 17 34 2" xfId="2861"/>
    <cellStyle name="Normal 17 34 3" xfId="4389"/>
    <cellStyle name="Normal 17 34 4" xfId="5876"/>
    <cellStyle name="Normal 17 34 5" xfId="7363"/>
    <cellStyle name="Normal 17 34 6" xfId="8808"/>
    <cellStyle name="Normal 17 35" xfId="1055"/>
    <cellStyle name="Normal 17 35 2" xfId="2898"/>
    <cellStyle name="Normal 17 35 3" xfId="4426"/>
    <cellStyle name="Normal 17 35 4" xfId="5913"/>
    <cellStyle name="Normal 17 35 5" xfId="7400"/>
    <cellStyle name="Normal 17 35 6" xfId="8845"/>
    <cellStyle name="Normal 17 36" xfId="1092"/>
    <cellStyle name="Normal 17 36 2" xfId="2935"/>
    <cellStyle name="Normal 17 36 3" xfId="4463"/>
    <cellStyle name="Normal 17 36 4" xfId="5950"/>
    <cellStyle name="Normal 17 36 5" xfId="7437"/>
    <cellStyle name="Normal 17 36 6" xfId="8882"/>
    <cellStyle name="Normal 17 37" xfId="1129"/>
    <cellStyle name="Normal 17 37 2" xfId="2972"/>
    <cellStyle name="Normal 17 37 3" xfId="4500"/>
    <cellStyle name="Normal 17 37 4" xfId="5987"/>
    <cellStyle name="Normal 17 37 5" xfId="7474"/>
    <cellStyle name="Normal 17 37 6" xfId="8919"/>
    <cellStyle name="Normal 17 38" xfId="1166"/>
    <cellStyle name="Normal 17 38 2" xfId="3009"/>
    <cellStyle name="Normal 17 38 3" xfId="4537"/>
    <cellStyle name="Normal 17 38 4" xfId="6024"/>
    <cellStyle name="Normal 17 38 5" xfId="7511"/>
    <cellStyle name="Normal 17 38 6" xfId="8956"/>
    <cellStyle name="Normal 17 39" xfId="1203"/>
    <cellStyle name="Normal 17 39 2" xfId="3046"/>
    <cellStyle name="Normal 17 39 3" xfId="4574"/>
    <cellStyle name="Normal 17 39 4" xfId="6061"/>
    <cellStyle name="Normal 17 39 5" xfId="7548"/>
    <cellStyle name="Normal 17 39 6" xfId="8993"/>
    <cellStyle name="Normal 17 4" xfId="211"/>
    <cellStyle name="Normal 17 4 2" xfId="2054"/>
    <cellStyle name="Normal 17 4 3" xfId="3429"/>
    <cellStyle name="Normal 17 4 4" xfId="4913"/>
    <cellStyle name="Normal 17 4 5" xfId="6400"/>
    <cellStyle name="Normal 17 4 6" xfId="8117"/>
    <cellStyle name="Normal 17 40" xfId="1241"/>
    <cellStyle name="Normal 17 40 2" xfId="3084"/>
    <cellStyle name="Normal 17 40 3" xfId="4612"/>
    <cellStyle name="Normal 17 40 4" xfId="6099"/>
    <cellStyle name="Normal 17 40 5" xfId="7586"/>
    <cellStyle name="Normal 17 40 6" xfId="9031"/>
    <cellStyle name="Normal 17 41" xfId="1279"/>
    <cellStyle name="Normal 17 41 2" xfId="3122"/>
    <cellStyle name="Normal 17 41 3" xfId="4650"/>
    <cellStyle name="Normal 17 41 4" xfId="6137"/>
    <cellStyle name="Normal 17 41 5" xfId="7624"/>
    <cellStyle name="Normal 17 41 6" xfId="9069"/>
    <cellStyle name="Normal 17 42" xfId="1320"/>
    <cellStyle name="Normal 17 42 2" xfId="3163"/>
    <cellStyle name="Normal 17 42 3" xfId="4691"/>
    <cellStyle name="Normal 17 42 4" xfId="6178"/>
    <cellStyle name="Normal 17 42 5" xfId="7665"/>
    <cellStyle name="Normal 17 42 6" xfId="9110"/>
    <cellStyle name="Normal 17 43" xfId="1363"/>
    <cellStyle name="Normal 17 43 2" xfId="3206"/>
    <cellStyle name="Normal 17 43 3" xfId="4734"/>
    <cellStyle name="Normal 17 43 4" xfId="6221"/>
    <cellStyle name="Normal 17 43 5" xfId="7708"/>
    <cellStyle name="Normal 17 43 6" xfId="9153"/>
    <cellStyle name="Normal 17 44" xfId="1406"/>
    <cellStyle name="Normal 17 44 2" xfId="3249"/>
    <cellStyle name="Normal 17 44 3" xfId="4777"/>
    <cellStyle name="Normal 17 44 4" xfId="6264"/>
    <cellStyle name="Normal 17 44 5" xfId="7751"/>
    <cellStyle name="Normal 17 44 6" xfId="9196"/>
    <cellStyle name="Normal 17 45" xfId="1449"/>
    <cellStyle name="Normal 17 45 2" xfId="3292"/>
    <cellStyle name="Normal 17 45 3" xfId="4820"/>
    <cellStyle name="Normal 17 45 4" xfId="6307"/>
    <cellStyle name="Normal 17 45 5" xfId="7794"/>
    <cellStyle name="Normal 17 45 6" xfId="9239"/>
    <cellStyle name="Normal 17 46" xfId="1492"/>
    <cellStyle name="Normal 17 46 2" xfId="3335"/>
    <cellStyle name="Normal 17 46 3" xfId="4863"/>
    <cellStyle name="Normal 17 46 4" xfId="6350"/>
    <cellStyle name="Normal 17 46 5" xfId="7837"/>
    <cellStyle name="Normal 17 46 6" xfId="9282"/>
    <cellStyle name="Normal 17 47" xfId="1536"/>
    <cellStyle name="Normal 17 48" xfId="1581"/>
    <cellStyle name="Normal 17 49" xfId="1626"/>
    <cellStyle name="Normal 17 5" xfId="227"/>
    <cellStyle name="Normal 17 5 2" xfId="2070"/>
    <cellStyle name="Normal 17 5 3" xfId="3632"/>
    <cellStyle name="Normal 17 5 4" xfId="5134"/>
    <cellStyle name="Normal 17 5 5" xfId="6621"/>
    <cellStyle name="Normal 17 5 6" xfId="8037"/>
    <cellStyle name="Normal 17 50" xfId="1671"/>
    <cellStyle name="Normal 17 51" xfId="1716"/>
    <cellStyle name="Normal 17 52" xfId="1761"/>
    <cellStyle name="Normal 17 53" xfId="1806"/>
    <cellStyle name="Normal 17 54" xfId="1851"/>
    <cellStyle name="Normal 17 55" xfId="3547"/>
    <cellStyle name="Normal 17 56" xfId="5032"/>
    <cellStyle name="Normal 17 57" xfId="6519"/>
    <cellStyle name="Normal 17 58" xfId="7948"/>
    <cellStyle name="Normal 17 59" xfId="9500"/>
    <cellStyle name="Normal 17 59 2" xfId="9927"/>
    <cellStyle name="Normal 17 59 3" xfId="10135"/>
    <cellStyle name="Normal 17 59 4" xfId="10341"/>
    <cellStyle name="Normal 17 6" xfId="243"/>
    <cellStyle name="Normal 17 6 2" xfId="2086"/>
    <cellStyle name="Normal 17 6 3" xfId="3603"/>
    <cellStyle name="Normal 17 6 4" xfId="5088"/>
    <cellStyle name="Normal 17 6 5" xfId="6575"/>
    <cellStyle name="Normal 17 6 6" xfId="7998"/>
    <cellStyle name="Normal 17 60" xfId="9640"/>
    <cellStyle name="Normal 17 60 2" xfId="10034"/>
    <cellStyle name="Normal 17 61" xfId="9652"/>
    <cellStyle name="Normal 17 61 2" xfId="10444"/>
    <cellStyle name="Normal 17 62" xfId="9861"/>
    <cellStyle name="Normal 17 63" xfId="10069"/>
    <cellStyle name="Normal 17 64" xfId="10275"/>
    <cellStyle name="Normal 17 7" xfId="259"/>
    <cellStyle name="Normal 17 7 2" xfId="2102"/>
    <cellStyle name="Normal 17 7 3" xfId="3511"/>
    <cellStyle name="Normal 17 7 4" xfId="4996"/>
    <cellStyle name="Normal 17 7 5" xfId="6483"/>
    <cellStyle name="Normal 17 7 6" xfId="7919"/>
    <cellStyle name="Normal 17 8" xfId="275"/>
    <cellStyle name="Normal 17 8 2" xfId="2118"/>
    <cellStyle name="Normal 17 8 3" xfId="3421"/>
    <cellStyle name="Normal 17 8 4" xfId="4905"/>
    <cellStyle name="Normal 17 8 5" xfId="6392"/>
    <cellStyle name="Normal 17 8 6" xfId="8109"/>
    <cellStyle name="Normal 17 9" xfId="291"/>
    <cellStyle name="Normal 17 9 2" xfId="2134"/>
    <cellStyle name="Normal 17 9 3" xfId="3640"/>
    <cellStyle name="Normal 17 9 4" xfId="5126"/>
    <cellStyle name="Normal 17 9 5" xfId="6613"/>
    <cellStyle name="Normal 17 9 6" xfId="8029"/>
    <cellStyle name="Normal 170" xfId="10627"/>
    <cellStyle name="Normal 170 2" xfId="11891"/>
    <cellStyle name="Normal 171" xfId="10628"/>
    <cellStyle name="Normal 171 2" xfId="11959"/>
    <cellStyle name="Normal 172" xfId="10640"/>
    <cellStyle name="Normal 172 2" xfId="11962"/>
    <cellStyle name="Normal 172 2 2" xfId="11983"/>
    <cellStyle name="Normal 172 3" xfId="11978"/>
    <cellStyle name="Normal 172 4" xfId="10692"/>
    <cellStyle name="Normal 173" xfId="10641"/>
    <cellStyle name="Normal 173 2" xfId="11961"/>
    <cellStyle name="Normal 174" xfId="10642"/>
    <cellStyle name="Normal 174 2" xfId="11972"/>
    <cellStyle name="Normal 175" xfId="10645"/>
    <cellStyle name="Normal 175 2" xfId="11982"/>
    <cellStyle name="Normal 175 3" xfId="11960"/>
    <cellStyle name="Normal 176" xfId="10646"/>
    <cellStyle name="Normal 176 2" xfId="11984"/>
    <cellStyle name="Normal 176 3" xfId="11967"/>
    <cellStyle name="Normal 177" xfId="10647"/>
    <cellStyle name="Normal 177 2" xfId="11977"/>
    <cellStyle name="Normal 178" xfId="10224"/>
    <cellStyle name="Normal 178 2 2" xfId="11989"/>
    <cellStyle name="Normal 179" xfId="10225"/>
    <cellStyle name="Normal 18" xfId="82"/>
    <cellStyle name="Normal 18 10" xfId="482"/>
    <cellStyle name="Normal 18 10 2" xfId="2325"/>
    <cellStyle name="Normal 18 10 3" xfId="3853"/>
    <cellStyle name="Normal 18 10 4" xfId="5340"/>
    <cellStyle name="Normal 18 10 5" xfId="6827"/>
    <cellStyle name="Normal 18 10 6" xfId="8272"/>
    <cellStyle name="Normal 18 11" xfId="511"/>
    <cellStyle name="Normal 18 11 2" xfId="2354"/>
    <cellStyle name="Normal 18 11 3" xfId="3882"/>
    <cellStyle name="Normal 18 11 4" xfId="5369"/>
    <cellStyle name="Normal 18 11 5" xfId="6856"/>
    <cellStyle name="Normal 18 11 6" xfId="8301"/>
    <cellStyle name="Normal 18 12" xfId="540"/>
    <cellStyle name="Normal 18 12 2" xfId="2383"/>
    <cellStyle name="Normal 18 12 3" xfId="3911"/>
    <cellStyle name="Normal 18 12 4" xfId="5398"/>
    <cellStyle name="Normal 18 12 5" xfId="6885"/>
    <cellStyle name="Normal 18 12 6" xfId="8330"/>
    <cellStyle name="Normal 18 13" xfId="569"/>
    <cellStyle name="Normal 18 13 2" xfId="2412"/>
    <cellStyle name="Normal 18 13 3" xfId="3940"/>
    <cellStyle name="Normal 18 13 4" xfId="5427"/>
    <cellStyle name="Normal 18 13 5" xfId="6914"/>
    <cellStyle name="Normal 18 13 6" xfId="8359"/>
    <cellStyle name="Normal 18 14" xfId="598"/>
    <cellStyle name="Normal 18 14 2" xfId="2441"/>
    <cellStyle name="Normal 18 14 3" xfId="3969"/>
    <cellStyle name="Normal 18 14 4" xfId="5456"/>
    <cellStyle name="Normal 18 14 5" xfId="6943"/>
    <cellStyle name="Normal 18 14 6" xfId="8388"/>
    <cellStyle name="Normal 18 15" xfId="628"/>
    <cellStyle name="Normal 18 15 2" xfId="2471"/>
    <cellStyle name="Normal 18 15 3" xfId="3999"/>
    <cellStyle name="Normal 18 15 4" xfId="5486"/>
    <cellStyle name="Normal 18 15 5" xfId="6973"/>
    <cellStyle name="Normal 18 15 6" xfId="8418"/>
    <cellStyle name="Normal 18 16" xfId="658"/>
    <cellStyle name="Normal 18 16 2" xfId="2501"/>
    <cellStyle name="Normal 18 16 3" xfId="4029"/>
    <cellStyle name="Normal 18 16 4" xfId="5516"/>
    <cellStyle name="Normal 18 16 5" xfId="7003"/>
    <cellStyle name="Normal 18 16 6" xfId="8448"/>
    <cellStyle name="Normal 18 17" xfId="688"/>
    <cellStyle name="Normal 18 17 2" xfId="2531"/>
    <cellStyle name="Normal 18 17 3" xfId="4059"/>
    <cellStyle name="Normal 18 17 4" xfId="5546"/>
    <cellStyle name="Normal 18 17 5" xfId="7033"/>
    <cellStyle name="Normal 18 17 6" xfId="8478"/>
    <cellStyle name="Normal 18 18" xfId="718"/>
    <cellStyle name="Normal 18 18 2" xfId="2561"/>
    <cellStyle name="Normal 18 18 3" xfId="4089"/>
    <cellStyle name="Normal 18 18 4" xfId="5576"/>
    <cellStyle name="Normal 18 18 5" xfId="7063"/>
    <cellStyle name="Normal 18 18 6" xfId="8508"/>
    <cellStyle name="Normal 18 19" xfId="748"/>
    <cellStyle name="Normal 18 19 2" xfId="2591"/>
    <cellStyle name="Normal 18 19 3" xfId="4119"/>
    <cellStyle name="Normal 18 19 4" xfId="5606"/>
    <cellStyle name="Normal 18 19 5" xfId="7093"/>
    <cellStyle name="Normal 18 19 6" xfId="8538"/>
    <cellStyle name="Normal 18 2" xfId="292"/>
    <cellStyle name="Normal 18 2 2" xfId="2135"/>
    <cellStyle name="Normal 18 2 3" xfId="3596"/>
    <cellStyle name="Normal 18 2 4" xfId="5081"/>
    <cellStyle name="Normal 18 2 5" xfId="6568"/>
    <cellStyle name="Normal 18 2 6" xfId="7991"/>
    <cellStyle name="Normal 18 20" xfId="778"/>
    <cellStyle name="Normal 18 20 2" xfId="2621"/>
    <cellStyle name="Normal 18 20 3" xfId="4149"/>
    <cellStyle name="Normal 18 20 4" xfId="5636"/>
    <cellStyle name="Normal 18 20 5" xfId="7123"/>
    <cellStyle name="Normal 18 20 6" xfId="8568"/>
    <cellStyle name="Normal 18 21" xfId="812"/>
    <cellStyle name="Normal 18 21 2" xfId="2655"/>
    <cellStyle name="Normal 18 21 3" xfId="4183"/>
    <cellStyle name="Normal 18 21 4" xfId="5670"/>
    <cellStyle name="Normal 18 21 5" xfId="7157"/>
    <cellStyle name="Normal 18 21 6" xfId="8602"/>
    <cellStyle name="Normal 18 22" xfId="846"/>
    <cellStyle name="Normal 18 22 2" xfId="2689"/>
    <cellStyle name="Normal 18 22 3" xfId="4217"/>
    <cellStyle name="Normal 18 22 4" xfId="5704"/>
    <cellStyle name="Normal 18 22 5" xfId="7191"/>
    <cellStyle name="Normal 18 22 6" xfId="8636"/>
    <cellStyle name="Normal 18 23" xfId="880"/>
    <cellStyle name="Normal 18 23 2" xfId="2723"/>
    <cellStyle name="Normal 18 23 3" xfId="4251"/>
    <cellStyle name="Normal 18 23 4" xfId="5738"/>
    <cellStyle name="Normal 18 23 5" xfId="7225"/>
    <cellStyle name="Normal 18 23 6" xfId="8670"/>
    <cellStyle name="Normal 18 24" xfId="914"/>
    <cellStyle name="Normal 18 24 2" xfId="2757"/>
    <cellStyle name="Normal 18 24 3" xfId="4285"/>
    <cellStyle name="Normal 18 24 4" xfId="5772"/>
    <cellStyle name="Normal 18 24 5" xfId="7259"/>
    <cellStyle name="Normal 18 24 6" xfId="8704"/>
    <cellStyle name="Normal 18 25" xfId="948"/>
    <cellStyle name="Normal 18 25 2" xfId="2791"/>
    <cellStyle name="Normal 18 25 3" xfId="4319"/>
    <cellStyle name="Normal 18 25 4" xfId="5806"/>
    <cellStyle name="Normal 18 25 5" xfId="7293"/>
    <cellStyle name="Normal 18 25 6" xfId="8738"/>
    <cellStyle name="Normal 18 26" xfId="982"/>
    <cellStyle name="Normal 18 26 2" xfId="2825"/>
    <cellStyle name="Normal 18 26 3" xfId="4353"/>
    <cellStyle name="Normal 18 26 4" xfId="5840"/>
    <cellStyle name="Normal 18 26 5" xfId="7327"/>
    <cellStyle name="Normal 18 26 6" xfId="8772"/>
    <cellStyle name="Normal 18 27" xfId="1019"/>
    <cellStyle name="Normal 18 27 2" xfId="2862"/>
    <cellStyle name="Normal 18 27 3" xfId="4390"/>
    <cellStyle name="Normal 18 27 4" xfId="5877"/>
    <cellStyle name="Normal 18 27 5" xfId="7364"/>
    <cellStyle name="Normal 18 27 6" xfId="8809"/>
    <cellStyle name="Normal 18 28" xfId="1056"/>
    <cellStyle name="Normal 18 28 2" xfId="2899"/>
    <cellStyle name="Normal 18 28 3" xfId="4427"/>
    <cellStyle name="Normal 18 28 4" xfId="5914"/>
    <cellStyle name="Normal 18 28 5" xfId="7401"/>
    <cellStyle name="Normal 18 28 6" xfId="8846"/>
    <cellStyle name="Normal 18 29" xfId="1093"/>
    <cellStyle name="Normal 18 29 2" xfId="2936"/>
    <cellStyle name="Normal 18 29 3" xfId="4464"/>
    <cellStyle name="Normal 18 29 4" xfId="5951"/>
    <cellStyle name="Normal 18 29 5" xfId="7438"/>
    <cellStyle name="Normal 18 29 6" xfId="8883"/>
    <cellStyle name="Normal 18 3" xfId="314"/>
    <cellStyle name="Normal 18 3 2" xfId="2157"/>
    <cellStyle name="Normal 18 3 3" xfId="3685"/>
    <cellStyle name="Normal 18 3 4" xfId="3490"/>
    <cellStyle name="Normal 18 3 5" xfId="4974"/>
    <cellStyle name="Normal 18 3 6" xfId="6507"/>
    <cellStyle name="Normal 18 30" xfId="1130"/>
    <cellStyle name="Normal 18 30 2" xfId="2973"/>
    <cellStyle name="Normal 18 30 3" xfId="4501"/>
    <cellStyle name="Normal 18 30 4" xfId="5988"/>
    <cellStyle name="Normal 18 30 5" xfId="7475"/>
    <cellStyle name="Normal 18 30 6" xfId="8920"/>
    <cellStyle name="Normal 18 31" xfId="1167"/>
    <cellStyle name="Normal 18 31 2" xfId="3010"/>
    <cellStyle name="Normal 18 31 3" xfId="4538"/>
    <cellStyle name="Normal 18 31 4" xfId="6025"/>
    <cellStyle name="Normal 18 31 5" xfId="7512"/>
    <cellStyle name="Normal 18 31 6" xfId="8957"/>
    <cellStyle name="Normal 18 32" xfId="1204"/>
    <cellStyle name="Normal 18 32 2" xfId="3047"/>
    <cellStyle name="Normal 18 32 3" xfId="4575"/>
    <cellStyle name="Normal 18 32 4" xfId="6062"/>
    <cellStyle name="Normal 18 32 5" xfId="7549"/>
    <cellStyle name="Normal 18 32 6" xfId="8994"/>
    <cellStyle name="Normal 18 33" xfId="1242"/>
    <cellStyle name="Normal 18 33 2" xfId="3085"/>
    <cellStyle name="Normal 18 33 3" xfId="4613"/>
    <cellStyle name="Normal 18 33 4" xfId="6100"/>
    <cellStyle name="Normal 18 33 5" xfId="7587"/>
    <cellStyle name="Normal 18 33 6" xfId="9032"/>
    <cellStyle name="Normal 18 34" xfId="1280"/>
    <cellStyle name="Normal 18 34 2" xfId="3123"/>
    <cellStyle name="Normal 18 34 3" xfId="4651"/>
    <cellStyle name="Normal 18 34 4" xfId="6138"/>
    <cellStyle name="Normal 18 34 5" xfId="7625"/>
    <cellStyle name="Normal 18 34 6" xfId="9070"/>
    <cellStyle name="Normal 18 35" xfId="1321"/>
    <cellStyle name="Normal 18 35 2" xfId="3164"/>
    <cellStyle name="Normal 18 35 3" xfId="4692"/>
    <cellStyle name="Normal 18 35 4" xfId="6179"/>
    <cellStyle name="Normal 18 35 5" xfId="7666"/>
    <cellStyle name="Normal 18 35 6" xfId="9111"/>
    <cellStyle name="Normal 18 36" xfId="1364"/>
    <cellStyle name="Normal 18 36 2" xfId="3207"/>
    <cellStyle name="Normal 18 36 3" xfId="4735"/>
    <cellStyle name="Normal 18 36 4" xfId="6222"/>
    <cellStyle name="Normal 18 36 5" xfId="7709"/>
    <cellStyle name="Normal 18 36 6" xfId="9154"/>
    <cellStyle name="Normal 18 37" xfId="1407"/>
    <cellStyle name="Normal 18 37 2" xfId="3250"/>
    <cellStyle name="Normal 18 37 3" xfId="4778"/>
    <cellStyle name="Normal 18 37 4" xfId="6265"/>
    <cellStyle name="Normal 18 37 5" xfId="7752"/>
    <cellStyle name="Normal 18 37 6" xfId="9197"/>
    <cellStyle name="Normal 18 38" xfId="1450"/>
    <cellStyle name="Normal 18 38 2" xfId="3293"/>
    <cellStyle name="Normal 18 38 3" xfId="4821"/>
    <cellStyle name="Normal 18 38 4" xfId="6308"/>
    <cellStyle name="Normal 18 38 5" xfId="7795"/>
    <cellStyle name="Normal 18 38 6" xfId="9240"/>
    <cellStyle name="Normal 18 39" xfId="1493"/>
    <cellStyle name="Normal 18 39 2" xfId="3336"/>
    <cellStyle name="Normal 18 39 3" xfId="4864"/>
    <cellStyle name="Normal 18 39 4" xfId="6351"/>
    <cellStyle name="Normal 18 39 5" xfId="7838"/>
    <cellStyle name="Normal 18 39 6" xfId="9283"/>
    <cellStyle name="Normal 18 4" xfId="336"/>
    <cellStyle name="Normal 18 4 2" xfId="2179"/>
    <cellStyle name="Normal 18 4 3" xfId="3707"/>
    <cellStyle name="Normal 18 4 4" xfId="3628"/>
    <cellStyle name="Normal 18 4 5" xfId="5113"/>
    <cellStyle name="Normal 18 4 6" xfId="6645"/>
    <cellStyle name="Normal 18 40" xfId="1537"/>
    <cellStyle name="Normal 18 41" xfId="1582"/>
    <cellStyle name="Normal 18 42" xfId="1627"/>
    <cellStyle name="Normal 18 43" xfId="1672"/>
    <cellStyle name="Normal 18 44" xfId="1717"/>
    <cellStyle name="Normal 18 45" xfId="1762"/>
    <cellStyle name="Normal 18 46" xfId="1807"/>
    <cellStyle name="Normal 18 47" xfId="1852"/>
    <cellStyle name="Normal 18 48" xfId="3502"/>
    <cellStyle name="Normal 18 49" xfId="4987"/>
    <cellStyle name="Normal 18 5" xfId="358"/>
    <cellStyle name="Normal 18 5 2" xfId="2201"/>
    <cellStyle name="Normal 18 5 3" xfId="3729"/>
    <cellStyle name="Normal 18 5 4" xfId="5216"/>
    <cellStyle name="Normal 18 5 5" xfId="6703"/>
    <cellStyle name="Normal 18 5 6" xfId="8148"/>
    <cellStyle name="Normal 18 50" xfId="6474"/>
    <cellStyle name="Normal 18 51" xfId="7910"/>
    <cellStyle name="Normal 18 52" xfId="9671"/>
    <cellStyle name="Normal 18 52 2" xfId="10035"/>
    <cellStyle name="Normal 18 6" xfId="380"/>
    <cellStyle name="Normal 18 6 2" xfId="2223"/>
    <cellStyle name="Normal 18 6 3" xfId="3751"/>
    <cellStyle name="Normal 18 6 4" xfId="5238"/>
    <cellStyle name="Normal 18 6 5" xfId="6725"/>
    <cellStyle name="Normal 18 6 6" xfId="8170"/>
    <cellStyle name="Normal 18 7" xfId="402"/>
    <cellStyle name="Normal 18 7 2" xfId="2245"/>
    <cellStyle name="Normal 18 7 3" xfId="3773"/>
    <cellStyle name="Normal 18 7 4" xfId="5260"/>
    <cellStyle name="Normal 18 7 5" xfId="6747"/>
    <cellStyle name="Normal 18 7 6" xfId="8192"/>
    <cellStyle name="Normal 18 8" xfId="424"/>
    <cellStyle name="Normal 18 8 2" xfId="2267"/>
    <cellStyle name="Normal 18 8 3" xfId="3795"/>
    <cellStyle name="Normal 18 8 4" xfId="5282"/>
    <cellStyle name="Normal 18 8 5" xfId="6769"/>
    <cellStyle name="Normal 18 8 6" xfId="8214"/>
    <cellStyle name="Normal 18 9" xfId="453"/>
    <cellStyle name="Normal 18 9 2" xfId="2296"/>
    <cellStyle name="Normal 18 9 3" xfId="3824"/>
    <cellStyle name="Normal 18 9 4" xfId="5311"/>
    <cellStyle name="Normal 18 9 5" xfId="6798"/>
    <cellStyle name="Normal 18 9 6" xfId="8243"/>
    <cellStyle name="Normal 180" xfId="10222"/>
    <cellStyle name="Normal 181" xfId="10223"/>
    <cellStyle name="Normal 182" xfId="10648"/>
    <cellStyle name="Normal 183" xfId="10226"/>
    <cellStyle name="Normal 184" xfId="10227"/>
    <cellStyle name="Normal 185" xfId="10649"/>
    <cellStyle name="Normal 185 2" xfId="11974"/>
    <cellStyle name="Normal 186" xfId="10650"/>
    <cellStyle name="Normal 187" xfId="10653"/>
    <cellStyle name="Normal 188" xfId="10654"/>
    <cellStyle name="Normal 189" xfId="10655"/>
    <cellStyle name="Normal 19" xfId="9411"/>
    <cellStyle name="Normal 19 10" xfId="483"/>
    <cellStyle name="Normal 19 10 2" xfId="2326"/>
    <cellStyle name="Normal 19 10 3" xfId="3854"/>
    <cellStyle name="Normal 19 10 4" xfId="5341"/>
    <cellStyle name="Normal 19 10 5" xfId="6828"/>
    <cellStyle name="Normal 19 10 6" xfId="8273"/>
    <cellStyle name="Normal 19 11" xfId="512"/>
    <cellStyle name="Normal 19 11 2" xfId="2355"/>
    <cellStyle name="Normal 19 11 3" xfId="3883"/>
    <cellStyle name="Normal 19 11 4" xfId="5370"/>
    <cellStyle name="Normal 19 11 5" xfId="6857"/>
    <cellStyle name="Normal 19 11 6" xfId="8302"/>
    <cellStyle name="Normal 19 12" xfId="541"/>
    <cellStyle name="Normal 19 12 2" xfId="2384"/>
    <cellStyle name="Normal 19 12 3" xfId="3912"/>
    <cellStyle name="Normal 19 12 4" xfId="5399"/>
    <cellStyle name="Normal 19 12 5" xfId="6886"/>
    <cellStyle name="Normal 19 12 6" xfId="8331"/>
    <cellStyle name="Normal 19 13" xfId="570"/>
    <cellStyle name="Normal 19 13 2" xfId="2413"/>
    <cellStyle name="Normal 19 13 3" xfId="3941"/>
    <cellStyle name="Normal 19 13 4" xfId="5428"/>
    <cellStyle name="Normal 19 13 5" xfId="6915"/>
    <cellStyle name="Normal 19 13 6" xfId="8360"/>
    <cellStyle name="Normal 19 14" xfId="599"/>
    <cellStyle name="Normal 19 14 2" xfId="2442"/>
    <cellStyle name="Normal 19 14 3" xfId="3970"/>
    <cellStyle name="Normal 19 14 4" xfId="5457"/>
    <cellStyle name="Normal 19 14 5" xfId="6944"/>
    <cellStyle name="Normal 19 14 6" xfId="8389"/>
    <cellStyle name="Normal 19 15" xfId="629"/>
    <cellStyle name="Normal 19 15 2" xfId="2472"/>
    <cellStyle name="Normal 19 15 3" xfId="4000"/>
    <cellStyle name="Normal 19 15 4" xfId="5487"/>
    <cellStyle name="Normal 19 15 5" xfId="6974"/>
    <cellStyle name="Normal 19 15 6" xfId="8419"/>
    <cellStyle name="Normal 19 16" xfId="659"/>
    <cellStyle name="Normal 19 16 2" xfId="2502"/>
    <cellStyle name="Normal 19 16 3" xfId="4030"/>
    <cellStyle name="Normal 19 16 4" xfId="5517"/>
    <cellStyle name="Normal 19 16 5" xfId="7004"/>
    <cellStyle name="Normal 19 16 6" xfId="8449"/>
    <cellStyle name="Normal 19 17" xfId="689"/>
    <cellStyle name="Normal 19 17 2" xfId="2532"/>
    <cellStyle name="Normal 19 17 3" xfId="4060"/>
    <cellStyle name="Normal 19 17 4" xfId="5547"/>
    <cellStyle name="Normal 19 17 5" xfId="7034"/>
    <cellStyle name="Normal 19 17 6" xfId="8479"/>
    <cellStyle name="Normal 19 18" xfId="719"/>
    <cellStyle name="Normal 19 18 2" xfId="2562"/>
    <cellStyle name="Normal 19 18 3" xfId="4090"/>
    <cellStyle name="Normal 19 18 4" xfId="5577"/>
    <cellStyle name="Normal 19 18 5" xfId="7064"/>
    <cellStyle name="Normal 19 18 6" xfId="8509"/>
    <cellStyle name="Normal 19 19" xfId="749"/>
    <cellStyle name="Normal 19 19 2" xfId="2592"/>
    <cellStyle name="Normal 19 19 3" xfId="4120"/>
    <cellStyle name="Normal 19 19 4" xfId="5607"/>
    <cellStyle name="Normal 19 19 5" xfId="7094"/>
    <cellStyle name="Normal 19 19 6" xfId="8539"/>
    <cellStyle name="Normal 19 2" xfId="293"/>
    <cellStyle name="Normal 19 2 2" xfId="2136"/>
    <cellStyle name="Normal 19 2 3" xfId="3551"/>
    <cellStyle name="Normal 19 2 4" xfId="5036"/>
    <cellStyle name="Normal 19 2 5" xfId="6523"/>
    <cellStyle name="Normal 19 2 6" xfId="7952"/>
    <cellStyle name="Normal 19 20" xfId="779"/>
    <cellStyle name="Normal 19 20 2" xfId="2622"/>
    <cellStyle name="Normal 19 20 3" xfId="4150"/>
    <cellStyle name="Normal 19 20 4" xfId="5637"/>
    <cellStyle name="Normal 19 20 5" xfId="7124"/>
    <cellStyle name="Normal 19 20 6" xfId="8569"/>
    <cellStyle name="Normal 19 21" xfId="813"/>
    <cellStyle name="Normal 19 21 2" xfId="2656"/>
    <cellStyle name="Normal 19 21 3" xfId="4184"/>
    <cellStyle name="Normal 19 21 4" xfId="5671"/>
    <cellStyle name="Normal 19 21 5" xfId="7158"/>
    <cellStyle name="Normal 19 21 6" xfId="8603"/>
    <cellStyle name="Normal 19 22" xfId="847"/>
    <cellStyle name="Normal 19 22 2" xfId="2690"/>
    <cellStyle name="Normal 19 22 3" xfId="4218"/>
    <cellStyle name="Normal 19 22 4" xfId="5705"/>
    <cellStyle name="Normal 19 22 5" xfId="7192"/>
    <cellStyle name="Normal 19 22 6" xfId="8637"/>
    <cellStyle name="Normal 19 23" xfId="881"/>
    <cellStyle name="Normal 19 23 2" xfId="2724"/>
    <cellStyle name="Normal 19 23 3" xfId="4252"/>
    <cellStyle name="Normal 19 23 4" xfId="5739"/>
    <cellStyle name="Normal 19 23 5" xfId="7226"/>
    <cellStyle name="Normal 19 23 6" xfId="8671"/>
    <cellStyle name="Normal 19 24" xfId="915"/>
    <cellStyle name="Normal 19 24 2" xfId="2758"/>
    <cellStyle name="Normal 19 24 3" xfId="4286"/>
    <cellStyle name="Normal 19 24 4" xfId="5773"/>
    <cellStyle name="Normal 19 24 5" xfId="7260"/>
    <cellStyle name="Normal 19 24 6" xfId="8705"/>
    <cellStyle name="Normal 19 25" xfId="949"/>
    <cellStyle name="Normal 19 25 2" xfId="2792"/>
    <cellStyle name="Normal 19 25 3" xfId="4320"/>
    <cellStyle name="Normal 19 25 4" xfId="5807"/>
    <cellStyle name="Normal 19 25 5" xfId="7294"/>
    <cellStyle name="Normal 19 25 6" xfId="8739"/>
    <cellStyle name="Normal 19 26" xfId="983"/>
    <cellStyle name="Normal 19 26 2" xfId="2826"/>
    <cellStyle name="Normal 19 26 3" xfId="4354"/>
    <cellStyle name="Normal 19 26 4" xfId="5841"/>
    <cellStyle name="Normal 19 26 5" xfId="7328"/>
    <cellStyle name="Normal 19 26 6" xfId="8773"/>
    <cellStyle name="Normal 19 27" xfId="1020"/>
    <cellStyle name="Normal 19 27 2" xfId="2863"/>
    <cellStyle name="Normal 19 27 3" xfId="4391"/>
    <cellStyle name="Normal 19 27 4" xfId="5878"/>
    <cellStyle name="Normal 19 27 5" xfId="7365"/>
    <cellStyle name="Normal 19 27 6" xfId="8810"/>
    <cellStyle name="Normal 19 28" xfId="1057"/>
    <cellStyle name="Normal 19 28 2" xfId="2900"/>
    <cellStyle name="Normal 19 28 3" xfId="4428"/>
    <cellStyle name="Normal 19 28 4" xfId="5915"/>
    <cellStyle name="Normal 19 28 5" xfId="7402"/>
    <cellStyle name="Normal 19 28 6" xfId="8847"/>
    <cellStyle name="Normal 19 29" xfId="1094"/>
    <cellStyle name="Normal 19 29 2" xfId="2937"/>
    <cellStyle name="Normal 19 29 3" xfId="4465"/>
    <cellStyle name="Normal 19 29 4" xfId="5952"/>
    <cellStyle name="Normal 19 29 5" xfId="7439"/>
    <cellStyle name="Normal 19 29 6" xfId="8884"/>
    <cellStyle name="Normal 19 3" xfId="315"/>
    <cellStyle name="Normal 19 3 2" xfId="2158"/>
    <cellStyle name="Normal 19 3 3" xfId="3686"/>
    <cellStyle name="Normal 19 3 4" xfId="3535"/>
    <cellStyle name="Normal 19 3 5" xfId="5020"/>
    <cellStyle name="Normal 19 3 6" xfId="6552"/>
    <cellStyle name="Normal 19 30" xfId="1131"/>
    <cellStyle name="Normal 19 30 2" xfId="2974"/>
    <cellStyle name="Normal 19 30 3" xfId="4502"/>
    <cellStyle name="Normal 19 30 4" xfId="5989"/>
    <cellStyle name="Normal 19 30 5" xfId="7476"/>
    <cellStyle name="Normal 19 30 6" xfId="8921"/>
    <cellStyle name="Normal 19 31" xfId="1168"/>
    <cellStyle name="Normal 19 31 2" xfId="3011"/>
    <cellStyle name="Normal 19 31 3" xfId="4539"/>
    <cellStyle name="Normal 19 31 4" xfId="6026"/>
    <cellStyle name="Normal 19 31 5" xfId="7513"/>
    <cellStyle name="Normal 19 31 6" xfId="8958"/>
    <cellStyle name="Normal 19 32" xfId="1205"/>
    <cellStyle name="Normal 19 32 2" xfId="3048"/>
    <cellStyle name="Normal 19 32 3" xfId="4576"/>
    <cellStyle name="Normal 19 32 4" xfId="6063"/>
    <cellStyle name="Normal 19 32 5" xfId="7550"/>
    <cellStyle name="Normal 19 32 6" xfId="8995"/>
    <cellStyle name="Normal 19 33" xfId="1243"/>
    <cellStyle name="Normal 19 33 2" xfId="3086"/>
    <cellStyle name="Normal 19 33 3" xfId="4614"/>
    <cellStyle name="Normal 19 33 4" xfId="6101"/>
    <cellStyle name="Normal 19 33 5" xfId="7588"/>
    <cellStyle name="Normal 19 33 6" xfId="9033"/>
    <cellStyle name="Normal 19 34" xfId="1281"/>
    <cellStyle name="Normal 19 34 2" xfId="3124"/>
    <cellStyle name="Normal 19 34 3" xfId="4652"/>
    <cellStyle name="Normal 19 34 4" xfId="6139"/>
    <cellStyle name="Normal 19 34 5" xfId="7626"/>
    <cellStyle name="Normal 19 34 6" xfId="9071"/>
    <cellStyle name="Normal 19 35" xfId="1322"/>
    <cellStyle name="Normal 19 35 2" xfId="3165"/>
    <cellStyle name="Normal 19 35 3" xfId="4693"/>
    <cellStyle name="Normal 19 35 4" xfId="6180"/>
    <cellStyle name="Normal 19 35 5" xfId="7667"/>
    <cellStyle name="Normal 19 35 6" xfId="9112"/>
    <cellStyle name="Normal 19 36" xfId="1365"/>
    <cellStyle name="Normal 19 36 2" xfId="3208"/>
    <cellStyle name="Normal 19 36 3" xfId="4736"/>
    <cellStyle name="Normal 19 36 4" xfId="6223"/>
    <cellStyle name="Normal 19 36 5" xfId="7710"/>
    <cellStyle name="Normal 19 36 6" xfId="9155"/>
    <cellStyle name="Normal 19 37" xfId="1408"/>
    <cellStyle name="Normal 19 37 2" xfId="3251"/>
    <cellStyle name="Normal 19 37 3" xfId="4779"/>
    <cellStyle name="Normal 19 37 4" xfId="6266"/>
    <cellStyle name="Normal 19 37 5" xfId="7753"/>
    <cellStyle name="Normal 19 37 6" xfId="9198"/>
    <cellStyle name="Normal 19 38" xfId="1451"/>
    <cellStyle name="Normal 19 38 2" xfId="3294"/>
    <cellStyle name="Normal 19 38 3" xfId="4822"/>
    <cellStyle name="Normal 19 38 4" xfId="6309"/>
    <cellStyle name="Normal 19 38 5" xfId="7796"/>
    <cellStyle name="Normal 19 38 6" xfId="9241"/>
    <cellStyle name="Normal 19 39" xfId="1494"/>
    <cellStyle name="Normal 19 39 2" xfId="3337"/>
    <cellStyle name="Normal 19 39 3" xfId="4865"/>
    <cellStyle name="Normal 19 39 4" xfId="6352"/>
    <cellStyle name="Normal 19 39 5" xfId="7839"/>
    <cellStyle name="Normal 19 39 6" xfId="9284"/>
    <cellStyle name="Normal 19 4" xfId="337"/>
    <cellStyle name="Normal 19 4 2" xfId="2180"/>
    <cellStyle name="Normal 19 4 3" xfId="3708"/>
    <cellStyle name="Normal 19 4 4" xfId="3672"/>
    <cellStyle name="Normal 19 4 5" xfId="5158"/>
    <cellStyle name="Normal 19 4 6" xfId="6690"/>
    <cellStyle name="Normal 19 40" xfId="1538"/>
    <cellStyle name="Normal 19 41" xfId="1583"/>
    <cellStyle name="Normal 19 42" xfId="1628"/>
    <cellStyle name="Normal 19 43" xfId="1673"/>
    <cellStyle name="Normal 19 44" xfId="1718"/>
    <cellStyle name="Normal 19 45" xfId="1763"/>
    <cellStyle name="Normal 19 46" xfId="1808"/>
    <cellStyle name="Normal 19 47" xfId="1853"/>
    <cellStyle name="Normal 19 48" xfId="3457"/>
    <cellStyle name="Normal 19 49" xfId="4942"/>
    <cellStyle name="Normal 19 5" xfId="359"/>
    <cellStyle name="Normal 19 5 2" xfId="2202"/>
    <cellStyle name="Normal 19 5 3" xfId="3730"/>
    <cellStyle name="Normal 19 5 4" xfId="5217"/>
    <cellStyle name="Normal 19 5 5" xfId="6704"/>
    <cellStyle name="Normal 19 5 6" xfId="8149"/>
    <cellStyle name="Normal 19 50" xfId="6429"/>
    <cellStyle name="Normal 19 51" xfId="7872"/>
    <cellStyle name="Normal 19 52" xfId="9502"/>
    <cellStyle name="Normal 19 52 2" xfId="9929"/>
    <cellStyle name="Normal 19 52 3" xfId="10137"/>
    <cellStyle name="Normal 19 52 4" xfId="10343"/>
    <cellStyle name="Normal 19 53" xfId="9644"/>
    <cellStyle name="Normal 19 53 2" xfId="10036"/>
    <cellStyle name="Normal 19 54" xfId="9673"/>
    <cellStyle name="Normal 19 54 2" xfId="10471"/>
    <cellStyle name="Normal 19 55" xfId="9863"/>
    <cellStyle name="Normal 19 56" xfId="10071"/>
    <cellStyle name="Normal 19 57" xfId="10277"/>
    <cellStyle name="Normal 19 6" xfId="381"/>
    <cellStyle name="Normal 19 6 2" xfId="2224"/>
    <cellStyle name="Normal 19 6 3" xfId="3752"/>
    <cellStyle name="Normal 19 6 4" xfId="5239"/>
    <cellStyle name="Normal 19 6 5" xfId="6726"/>
    <cellStyle name="Normal 19 6 6" xfId="8171"/>
    <cellStyle name="Normal 19 7" xfId="403"/>
    <cellStyle name="Normal 19 7 2" xfId="2246"/>
    <cellStyle name="Normal 19 7 3" xfId="3774"/>
    <cellStyle name="Normal 19 7 4" xfId="5261"/>
    <cellStyle name="Normal 19 7 5" xfId="6748"/>
    <cellStyle name="Normal 19 7 6" xfId="8193"/>
    <cellStyle name="Normal 19 8" xfId="425"/>
    <cellStyle name="Normal 19 8 2" xfId="2268"/>
    <cellStyle name="Normal 19 8 3" xfId="3796"/>
    <cellStyle name="Normal 19 8 4" xfId="5283"/>
    <cellStyle name="Normal 19 8 5" xfId="6770"/>
    <cellStyle name="Normal 19 8 6" xfId="8215"/>
    <cellStyle name="Normal 19 9" xfId="454"/>
    <cellStyle name="Normal 19 9 2" xfId="2297"/>
    <cellStyle name="Normal 19 9 3" xfId="3825"/>
    <cellStyle name="Normal 19 9 4" xfId="5312"/>
    <cellStyle name="Normal 19 9 5" xfId="6799"/>
    <cellStyle name="Normal 19 9 6" xfId="8244"/>
    <cellStyle name="Normal 190" xfId="10656"/>
    <cellStyle name="Normal 191" xfId="10659"/>
    <cellStyle name="Normal 191 2" xfId="11975"/>
    <cellStyle name="Normal 192" xfId="10660"/>
    <cellStyle name="Normal 193" xfId="10661"/>
    <cellStyle name="Normal 194" xfId="10662"/>
    <cellStyle name="Normal 195" xfId="10663"/>
    <cellStyle name="Normal 196" xfId="10664"/>
    <cellStyle name="Normal 197" xfId="10665"/>
    <cellStyle name="Normal 198" xfId="10666"/>
    <cellStyle name="Normal 199" xfId="10667"/>
    <cellStyle name="Normal 2" xfId="40"/>
    <cellStyle name="Normal 2 10" xfId="118"/>
    <cellStyle name="Normal 2 10 2" xfId="1961"/>
    <cellStyle name="Normal 2 10 3" xfId="3529"/>
    <cellStyle name="Normal 2 10 4" xfId="5014"/>
    <cellStyle name="Normal 2 10 5" xfId="6501"/>
    <cellStyle name="Normal 2 10 6" xfId="7937"/>
    <cellStyle name="Normal 2 10 7" xfId="9665"/>
    <cellStyle name="Normal 2 10 8" xfId="11419"/>
    <cellStyle name="Normal 2 11" xfId="126"/>
    <cellStyle name="Normal 2 11 2" xfId="1969"/>
    <cellStyle name="Normal 2 11 3" xfId="3483"/>
    <cellStyle name="Normal 2 11 4" xfId="4968"/>
    <cellStyle name="Normal 2 11 5" xfId="6455"/>
    <cellStyle name="Normal 2 11 6" xfId="7898"/>
    <cellStyle name="Normal 2 11 7" xfId="9663"/>
    <cellStyle name="Normal 2 12" xfId="135"/>
    <cellStyle name="Normal 2 12 2" xfId="1978"/>
    <cellStyle name="Normal 2 12 3" xfId="3394"/>
    <cellStyle name="Normal 2 12 4" xfId="5191"/>
    <cellStyle name="Normal 2 12 5" xfId="6678"/>
    <cellStyle name="Normal 2 12 6" xfId="8087"/>
    <cellStyle name="Normal 2 12 7" xfId="9661"/>
    <cellStyle name="Normal 2 13" xfId="144"/>
    <cellStyle name="Normal 2 13 2" xfId="1987"/>
    <cellStyle name="Normal 2 13 3" xfId="3615"/>
    <cellStyle name="Normal 2 13 4" xfId="5100"/>
    <cellStyle name="Normal 2 13 5" xfId="6587"/>
    <cellStyle name="Normal 2 13 6" xfId="8010"/>
    <cellStyle name="Normal 2 13 7" xfId="9659"/>
    <cellStyle name="Normal 2 14" xfId="154"/>
    <cellStyle name="Normal 2 14 2" xfId="1997"/>
    <cellStyle name="Normal 2 14 3" xfId="3479"/>
    <cellStyle name="Normal 2 14 4" xfId="4964"/>
    <cellStyle name="Normal 2 14 5" xfId="6451"/>
    <cellStyle name="Normal 2 14 6" xfId="7894"/>
    <cellStyle name="Normal 2 14 7" xfId="9657"/>
    <cellStyle name="Normal 2 15" xfId="164"/>
    <cellStyle name="Normal 2 15 2" xfId="2007"/>
    <cellStyle name="Normal 2 15 3" xfId="3633"/>
    <cellStyle name="Normal 2 15 4" xfId="5142"/>
    <cellStyle name="Normal 2 15 5" xfId="6629"/>
    <cellStyle name="Normal 2 15 6" xfId="8045"/>
    <cellStyle name="Normal 2 15 7" xfId="9651"/>
    <cellStyle name="Normal 2 16" xfId="180"/>
    <cellStyle name="Normal 2 16 2" xfId="2023"/>
    <cellStyle name="Normal 2 16 3" xfId="3566"/>
    <cellStyle name="Normal 2 16 4" xfId="5051"/>
    <cellStyle name="Normal 2 16 5" xfId="6538"/>
    <cellStyle name="Normal 2 16 6" xfId="7967"/>
    <cellStyle name="Normal 2 16 7" xfId="9619"/>
    <cellStyle name="Normal 2 17" xfId="196"/>
    <cellStyle name="Normal 2 17 2" xfId="2039"/>
    <cellStyle name="Normal 2 17 3" xfId="3474"/>
    <cellStyle name="Normal 2 17 4" xfId="4959"/>
    <cellStyle name="Normal 2 17 5" xfId="6446"/>
    <cellStyle name="Normal 2 17 6" xfId="7889"/>
    <cellStyle name="Normal 2 17 7" xfId="9672"/>
    <cellStyle name="Normal 2 18" xfId="212"/>
    <cellStyle name="Normal 2 18 2" xfId="2055"/>
    <cellStyle name="Normal 2 18 3" xfId="3384"/>
    <cellStyle name="Normal 2 18 4" xfId="5181"/>
    <cellStyle name="Normal 2 18 5" xfId="6668"/>
    <cellStyle name="Normal 2 18 6" xfId="8077"/>
    <cellStyle name="Normal 2 18 7" xfId="9674"/>
    <cellStyle name="Normal 2 19" xfId="228"/>
    <cellStyle name="Normal 2 19 2" xfId="2071"/>
    <cellStyle name="Normal 2 19 3" xfId="3587"/>
    <cellStyle name="Normal 2 19 4" xfId="5089"/>
    <cellStyle name="Normal 2 19 5" xfId="6576"/>
    <cellStyle name="Normal 2 19 6" xfId="7999"/>
    <cellStyle name="Normal 2 19 7" xfId="9676"/>
    <cellStyle name="Normal 2 2" xfId="41"/>
    <cellStyle name="Normal 2 2 2" xfId="9820"/>
    <cellStyle name="Normal 2 2 2 2" xfId="10008"/>
    <cellStyle name="Normal 2 2 2 2 2" xfId="11422"/>
    <cellStyle name="Normal 2 2 2 2 2 2" xfId="11423"/>
    <cellStyle name="Normal 2 2 2 2 2 2 2" xfId="11424"/>
    <cellStyle name="Normal 2 2 2 2 3" xfId="11425"/>
    <cellStyle name="Normal 2 2 2 2 4" xfId="11557"/>
    <cellStyle name="Normal 2 2 2 2 5" xfId="11845"/>
    <cellStyle name="Normal 2 2 2 2 6" xfId="11931"/>
    <cellStyle name="Normal 2 2 2 2 7" xfId="11421"/>
    <cellStyle name="Normal 2 2 2 2_ORIGINAL" xfId="11426"/>
    <cellStyle name="Normal 2 2 2 3" xfId="11427"/>
    <cellStyle name="Normal 2 2 2 3 2" xfId="11558"/>
    <cellStyle name="Normal 2 2 2 3 3" xfId="11846"/>
    <cellStyle name="Normal 2 2 2 3 4" xfId="11932"/>
    <cellStyle name="Normal 2 2 2 4" xfId="11428"/>
    <cellStyle name="Normal 2 2 2 5" xfId="11420"/>
    <cellStyle name="Normal 2 2 2_ORIGINAL" xfId="11429"/>
    <cellStyle name="Normal 2 2 3" xfId="9656"/>
    <cellStyle name="Normal 2 2 3 2" xfId="11559"/>
    <cellStyle name="Normal 2 2 3 3" xfId="11847"/>
    <cellStyle name="Normal 2 2 3 4" xfId="11933"/>
    <cellStyle name="Normal 2 2 3 5" xfId="11430"/>
    <cellStyle name="Normal 2 2 4" xfId="11431"/>
    <cellStyle name="Normal 2 2 4 2" xfId="11432"/>
    <cellStyle name="Normal 2 2 4_ORIGINAL" xfId="11433"/>
    <cellStyle name="Normal 2 2 5" xfId="11434"/>
    <cellStyle name="Normal 2 2 6" xfId="11556"/>
    <cellStyle name="Normal 2 2 7" xfId="11844"/>
    <cellStyle name="Normal 2 2 8" xfId="11930"/>
    <cellStyle name="Normal 2 2_ORIGINAL" xfId="11435"/>
    <cellStyle name="Normal 2 20" xfId="244"/>
    <cellStyle name="Normal 2 20 2" xfId="2087"/>
    <cellStyle name="Normal 2 20 3" xfId="3558"/>
    <cellStyle name="Normal 2 20 4" xfId="5043"/>
    <cellStyle name="Normal 2 20 5" xfId="6530"/>
    <cellStyle name="Normal 2 20 6" xfId="7959"/>
    <cellStyle name="Normal 2 20 7" xfId="9678"/>
    <cellStyle name="Normal 2 21" xfId="260"/>
    <cellStyle name="Normal 2 21 2" xfId="2103"/>
    <cellStyle name="Normal 2 21 3" xfId="3466"/>
    <cellStyle name="Normal 2 21 4" xfId="4951"/>
    <cellStyle name="Normal 2 21 5" xfId="6438"/>
    <cellStyle name="Normal 2 21 6" xfId="7881"/>
    <cellStyle name="Normal 2 21 7" xfId="9683"/>
    <cellStyle name="Normal 2 22" xfId="276"/>
    <cellStyle name="Normal 2 22 2" xfId="2119"/>
    <cellStyle name="Normal 2 22 3" xfId="3376"/>
    <cellStyle name="Normal 2 22 4" xfId="5173"/>
    <cellStyle name="Normal 2 22 5" xfId="6660"/>
    <cellStyle name="Normal 2 22 6" xfId="8069"/>
    <cellStyle name="Normal 2 22 7" xfId="9685"/>
    <cellStyle name="Normal 2 23" xfId="298"/>
    <cellStyle name="Normal 2 23 2" xfId="2141"/>
    <cellStyle name="Normal 2 23 3" xfId="3639"/>
    <cellStyle name="Normal 2 23 4" xfId="5125"/>
    <cellStyle name="Normal 2 23 5" xfId="6612"/>
    <cellStyle name="Normal 2 23 6" xfId="8028"/>
    <cellStyle name="Normal 2 23 7" xfId="9687"/>
    <cellStyle name="Normal 2 24" xfId="320"/>
    <cellStyle name="Normal 2 24 2" xfId="2163"/>
    <cellStyle name="Normal 2 24 3" xfId="3691"/>
    <cellStyle name="Normal 2 24 4" xfId="3491"/>
    <cellStyle name="Normal 2 24 5" xfId="4975"/>
    <cellStyle name="Normal 2 24 6" xfId="6508"/>
    <cellStyle name="Normal 2 24 7" xfId="9689"/>
    <cellStyle name="Normal 2 25" xfId="342"/>
    <cellStyle name="Normal 2 25 2" xfId="2185"/>
    <cellStyle name="Normal 2 25 3" xfId="3713"/>
    <cellStyle name="Normal 2 25 4" xfId="3584"/>
    <cellStyle name="Normal 2 25 5" xfId="4934"/>
    <cellStyle name="Normal 2 25 6" xfId="6466"/>
    <cellStyle name="Normal 2 25 7" xfId="9691"/>
    <cellStyle name="Normal 2 26" xfId="364"/>
    <cellStyle name="Normal 2 26 2" xfId="2207"/>
    <cellStyle name="Normal 2 26 3" xfId="3735"/>
    <cellStyle name="Normal 2 26 4" xfId="5222"/>
    <cellStyle name="Normal 2 26 5" xfId="6709"/>
    <cellStyle name="Normal 2 26 6" xfId="8154"/>
    <cellStyle name="Normal 2 26 7" xfId="9693"/>
    <cellStyle name="Normal 2 27" xfId="386"/>
    <cellStyle name="Normal 2 27 2" xfId="2229"/>
    <cellStyle name="Normal 2 27 3" xfId="3757"/>
    <cellStyle name="Normal 2 27 4" xfId="5244"/>
    <cellStyle name="Normal 2 27 5" xfId="6731"/>
    <cellStyle name="Normal 2 27 6" xfId="8176"/>
    <cellStyle name="Normal 2 27 7" xfId="9694"/>
    <cellStyle name="Normal 2 28" xfId="408"/>
    <cellStyle name="Normal 2 28 2" xfId="2251"/>
    <cellStyle name="Normal 2 28 3" xfId="3779"/>
    <cellStyle name="Normal 2 28 4" xfId="5266"/>
    <cellStyle name="Normal 2 28 5" xfId="6753"/>
    <cellStyle name="Normal 2 28 6" xfId="8198"/>
    <cellStyle name="Normal 2 28 7" xfId="9695"/>
    <cellStyle name="Normal 2 29" xfId="437"/>
    <cellStyle name="Normal 2 29 2" xfId="2280"/>
    <cellStyle name="Normal 2 29 3" xfId="3808"/>
    <cellStyle name="Normal 2 29 4" xfId="5295"/>
    <cellStyle name="Normal 2 29 5" xfId="6782"/>
    <cellStyle name="Normal 2 29 6" xfId="8227"/>
    <cellStyle name="Normal 2 29 7" xfId="9696"/>
    <cellStyle name="Normal 2 3" xfId="86"/>
    <cellStyle name="Normal 2 3 2" xfId="1929"/>
    <cellStyle name="Normal 2 3 2 2" xfId="9819"/>
    <cellStyle name="Normal 2 3 2 3" xfId="11560"/>
    <cellStyle name="Normal 2 3 3" xfId="3400"/>
    <cellStyle name="Normal 2 3 3 2" xfId="11848"/>
    <cellStyle name="Normal 2 3 4" xfId="5197"/>
    <cellStyle name="Normal 2 3 4 2" xfId="11934"/>
    <cellStyle name="Normal 2 3 5" xfId="6684"/>
    <cellStyle name="Normal 2 3 6" xfId="8093"/>
    <cellStyle name="Normal 2 3 7" xfId="9626"/>
    <cellStyle name="Normal 2 3 7 2" xfId="10009"/>
    <cellStyle name="Normal 2 3 8" xfId="9653"/>
    <cellStyle name="Normal 2 30" xfId="466"/>
    <cellStyle name="Normal 2 30 2" xfId="2309"/>
    <cellStyle name="Normal 2 30 3" xfId="3837"/>
    <cellStyle name="Normal 2 30 4" xfId="5324"/>
    <cellStyle name="Normal 2 30 5" xfId="6811"/>
    <cellStyle name="Normal 2 30 6" xfId="8256"/>
    <cellStyle name="Normal 2 30 7" xfId="9697"/>
    <cellStyle name="Normal 2 31" xfId="495"/>
    <cellStyle name="Normal 2 31 2" xfId="2338"/>
    <cellStyle name="Normal 2 31 3" xfId="3866"/>
    <cellStyle name="Normal 2 31 4" xfId="5353"/>
    <cellStyle name="Normal 2 31 5" xfId="6840"/>
    <cellStyle name="Normal 2 31 6" xfId="8285"/>
    <cellStyle name="Normal 2 31 7" xfId="9698"/>
    <cellStyle name="Normal 2 32" xfId="524"/>
    <cellStyle name="Normal 2 32 2" xfId="2367"/>
    <cellStyle name="Normal 2 32 3" xfId="3895"/>
    <cellStyle name="Normal 2 32 4" xfId="5382"/>
    <cellStyle name="Normal 2 32 5" xfId="6869"/>
    <cellStyle name="Normal 2 32 6" xfId="8314"/>
    <cellStyle name="Normal 2 32 7" xfId="9699"/>
    <cellStyle name="Normal 2 33" xfId="553"/>
    <cellStyle name="Normal 2 33 2" xfId="2396"/>
    <cellStyle name="Normal 2 33 3" xfId="3924"/>
    <cellStyle name="Normal 2 33 4" xfId="5411"/>
    <cellStyle name="Normal 2 33 5" xfId="6898"/>
    <cellStyle name="Normal 2 33 6" xfId="8343"/>
    <cellStyle name="Normal 2 33 7" xfId="9700"/>
    <cellStyle name="Normal 2 34" xfId="582"/>
    <cellStyle name="Normal 2 34 2" xfId="2425"/>
    <cellStyle name="Normal 2 34 3" xfId="3953"/>
    <cellStyle name="Normal 2 34 4" xfId="5440"/>
    <cellStyle name="Normal 2 34 5" xfId="6927"/>
    <cellStyle name="Normal 2 34 6" xfId="8372"/>
    <cellStyle name="Normal 2 34 7" xfId="9701"/>
    <cellStyle name="Normal 2 35" xfId="612"/>
    <cellStyle name="Normal 2 35 2" xfId="2455"/>
    <cellStyle name="Normal 2 35 3" xfId="3983"/>
    <cellStyle name="Normal 2 35 4" xfId="5470"/>
    <cellStyle name="Normal 2 35 5" xfId="6957"/>
    <cellStyle name="Normal 2 35 6" xfId="8402"/>
    <cellStyle name="Normal 2 35 7" xfId="9702"/>
    <cellStyle name="Normal 2 36" xfId="642"/>
    <cellStyle name="Normal 2 36 2" xfId="2485"/>
    <cellStyle name="Normal 2 36 3" xfId="4013"/>
    <cellStyle name="Normal 2 36 4" xfId="5500"/>
    <cellStyle name="Normal 2 36 5" xfId="6987"/>
    <cellStyle name="Normal 2 36 6" xfId="8432"/>
    <cellStyle name="Normal 2 36 7" xfId="9703"/>
    <cellStyle name="Normal 2 37" xfId="672"/>
    <cellStyle name="Normal 2 37 2" xfId="2515"/>
    <cellStyle name="Normal 2 37 3" xfId="4043"/>
    <cellStyle name="Normal 2 37 4" xfId="5530"/>
    <cellStyle name="Normal 2 37 5" xfId="7017"/>
    <cellStyle name="Normal 2 37 6" xfId="8462"/>
    <cellStyle name="Normal 2 37 7" xfId="9704"/>
    <cellStyle name="Normal 2 38" xfId="702"/>
    <cellStyle name="Normal 2 38 2" xfId="2545"/>
    <cellStyle name="Normal 2 38 3" xfId="4073"/>
    <cellStyle name="Normal 2 38 4" xfId="5560"/>
    <cellStyle name="Normal 2 38 5" xfId="7047"/>
    <cellStyle name="Normal 2 38 6" xfId="8492"/>
    <cellStyle name="Normal 2 38 7" xfId="9705"/>
    <cellStyle name="Normal 2 39" xfId="732"/>
    <cellStyle name="Normal 2 39 2" xfId="2575"/>
    <cellStyle name="Normal 2 39 3" xfId="4103"/>
    <cellStyle name="Normal 2 39 4" xfId="5590"/>
    <cellStyle name="Normal 2 39 5" xfId="7077"/>
    <cellStyle name="Normal 2 39 6" xfId="8522"/>
    <cellStyle name="Normal 2 39 7" xfId="9706"/>
    <cellStyle name="Normal 2 4" xfId="88"/>
    <cellStyle name="Normal 2 4 2" xfId="1931"/>
    <cellStyle name="Normal 2 4 2 2" xfId="9823"/>
    <cellStyle name="Normal 2 4 2 2 2" xfId="11438"/>
    <cellStyle name="Normal 2 4 2 3" xfId="11437"/>
    <cellStyle name="Normal 2 4 2_TSP 0910 Welltest" xfId="11439"/>
    <cellStyle name="Normal 2 4 3" xfId="3622"/>
    <cellStyle name="Normal 2 4 3 2" xfId="11440"/>
    <cellStyle name="Normal 2 4 4" xfId="5107"/>
    <cellStyle name="Normal 2 4 4 2" xfId="11436"/>
    <cellStyle name="Normal 2 4 5" xfId="6594"/>
    <cellStyle name="Normal 2 4 6" xfId="8017"/>
    <cellStyle name="Normal 2 4 7" xfId="9649"/>
    <cellStyle name="Normal 2 4 7 2" xfId="10007"/>
    <cellStyle name="Normal 2 4 8" xfId="10246"/>
    <cellStyle name="Normal 2 4 9" xfId="10926"/>
    <cellStyle name="Normal 2 4_TSP 0910 Welltest" xfId="11441"/>
    <cellStyle name="Normal 2 40" xfId="762"/>
    <cellStyle name="Normal 2 40 2" xfId="2605"/>
    <cellStyle name="Normal 2 40 3" xfId="4133"/>
    <cellStyle name="Normal 2 40 4" xfId="5620"/>
    <cellStyle name="Normal 2 40 5" xfId="7107"/>
    <cellStyle name="Normal 2 40 6" xfId="8552"/>
    <cellStyle name="Normal 2 40 7" xfId="9707"/>
    <cellStyle name="Normal 2 41" xfId="796"/>
    <cellStyle name="Normal 2 41 2" xfId="2639"/>
    <cellStyle name="Normal 2 41 3" xfId="4167"/>
    <cellStyle name="Normal 2 41 4" xfId="5654"/>
    <cellStyle name="Normal 2 41 5" xfId="7141"/>
    <cellStyle name="Normal 2 41 6" xfId="8586"/>
    <cellStyle name="Normal 2 41 7" xfId="9708"/>
    <cellStyle name="Normal 2 42" xfId="830"/>
    <cellStyle name="Normal 2 42 2" xfId="2673"/>
    <cellStyle name="Normal 2 42 3" xfId="4201"/>
    <cellStyle name="Normal 2 42 4" xfId="5688"/>
    <cellStyle name="Normal 2 42 5" xfId="7175"/>
    <cellStyle name="Normal 2 42 6" xfId="8620"/>
    <cellStyle name="Normal 2 42 7" xfId="9709"/>
    <cellStyle name="Normal 2 43" xfId="864"/>
    <cellStyle name="Normal 2 43 2" xfId="2707"/>
    <cellStyle name="Normal 2 43 3" xfId="4235"/>
    <cellStyle name="Normal 2 43 4" xfId="5722"/>
    <cellStyle name="Normal 2 43 5" xfId="7209"/>
    <cellStyle name="Normal 2 43 6" xfId="8654"/>
    <cellStyle name="Normal 2 43 7" xfId="9710"/>
    <cellStyle name="Normal 2 44" xfId="898"/>
    <cellStyle name="Normal 2 44 2" xfId="2741"/>
    <cellStyle name="Normal 2 44 3" xfId="4269"/>
    <cellStyle name="Normal 2 44 4" xfId="5756"/>
    <cellStyle name="Normal 2 44 5" xfId="7243"/>
    <cellStyle name="Normal 2 44 6" xfId="8688"/>
    <cellStyle name="Normal 2 44 7" xfId="9711"/>
    <cellStyle name="Normal 2 45" xfId="932"/>
    <cellStyle name="Normal 2 45 2" xfId="2775"/>
    <cellStyle name="Normal 2 45 3" xfId="4303"/>
    <cellStyle name="Normal 2 45 4" xfId="5790"/>
    <cellStyle name="Normal 2 45 5" xfId="7277"/>
    <cellStyle name="Normal 2 45 6" xfId="8722"/>
    <cellStyle name="Normal 2 45 7" xfId="9712"/>
    <cellStyle name="Normal 2 46" xfId="966"/>
    <cellStyle name="Normal 2 46 2" xfId="2809"/>
    <cellStyle name="Normal 2 46 3" xfId="4337"/>
    <cellStyle name="Normal 2 46 4" xfId="5824"/>
    <cellStyle name="Normal 2 46 5" xfId="7311"/>
    <cellStyle name="Normal 2 46 6" xfId="8756"/>
    <cellStyle name="Normal 2 46 7" xfId="9713"/>
    <cellStyle name="Normal 2 47" xfId="1003"/>
    <cellStyle name="Normal 2 47 2" xfId="2846"/>
    <cellStyle name="Normal 2 47 3" xfId="4374"/>
    <cellStyle name="Normal 2 47 4" xfId="5861"/>
    <cellStyle name="Normal 2 47 5" xfId="7348"/>
    <cellStyle name="Normal 2 47 6" xfId="8793"/>
    <cellStyle name="Normal 2 47 7" xfId="9714"/>
    <cellStyle name="Normal 2 48" xfId="1040"/>
    <cellStyle name="Normal 2 48 2" xfId="2883"/>
    <cellStyle name="Normal 2 48 3" xfId="4411"/>
    <cellStyle name="Normal 2 48 4" xfId="5898"/>
    <cellStyle name="Normal 2 48 5" xfId="7385"/>
    <cellStyle name="Normal 2 48 6" xfId="8830"/>
    <cellStyle name="Normal 2 48 7" xfId="9715"/>
    <cellStyle name="Normal 2 49" xfId="1077"/>
    <cellStyle name="Normal 2 49 2" xfId="2920"/>
    <cellStyle name="Normal 2 49 3" xfId="4448"/>
    <cellStyle name="Normal 2 49 4" xfId="5935"/>
    <cellStyle name="Normal 2 49 5" xfId="7422"/>
    <cellStyle name="Normal 2 49 6" xfId="8867"/>
    <cellStyle name="Normal 2 49 7" xfId="9716"/>
    <cellStyle name="Normal 2 5" xfId="90"/>
    <cellStyle name="Normal 2 5 2" xfId="1933"/>
    <cellStyle name="Normal 2 5 2 2" xfId="11443"/>
    <cellStyle name="Normal 2 5 3" xfId="3532"/>
    <cellStyle name="Normal 2 5 4" xfId="5017"/>
    <cellStyle name="Normal 2 5 5" xfId="6504"/>
    <cellStyle name="Normal 2 5 6" xfId="7940"/>
    <cellStyle name="Normal 2 5 7" xfId="9628"/>
    <cellStyle name="Normal 2 5 8" xfId="10244"/>
    <cellStyle name="Normal 2 5 9" xfId="11442"/>
    <cellStyle name="Normal 2 5_TSP 0910 Welltest" xfId="11444"/>
    <cellStyle name="Normal 2 50" xfId="1114"/>
    <cellStyle name="Normal 2 50 2" xfId="2957"/>
    <cellStyle name="Normal 2 50 3" xfId="4485"/>
    <cellStyle name="Normal 2 50 4" xfId="5972"/>
    <cellStyle name="Normal 2 50 5" xfId="7459"/>
    <cellStyle name="Normal 2 50 6" xfId="8904"/>
    <cellStyle name="Normal 2 50 7" xfId="9717"/>
    <cellStyle name="Normal 2 51" xfId="1151"/>
    <cellStyle name="Normal 2 51 2" xfId="2994"/>
    <cellStyle name="Normal 2 51 3" xfId="4522"/>
    <cellStyle name="Normal 2 51 4" xfId="6009"/>
    <cellStyle name="Normal 2 51 5" xfId="7496"/>
    <cellStyle name="Normal 2 51 6" xfId="8941"/>
    <cellStyle name="Normal 2 51 7" xfId="9718"/>
    <cellStyle name="Normal 2 52" xfId="1188"/>
    <cellStyle name="Normal 2 52 2" xfId="3031"/>
    <cellStyle name="Normal 2 52 3" xfId="4559"/>
    <cellStyle name="Normal 2 52 4" xfId="6046"/>
    <cellStyle name="Normal 2 52 5" xfId="7533"/>
    <cellStyle name="Normal 2 52 6" xfId="8978"/>
    <cellStyle name="Normal 2 52 7" xfId="9719"/>
    <cellStyle name="Normal 2 53" xfId="1226"/>
    <cellStyle name="Normal 2 53 2" xfId="3069"/>
    <cellStyle name="Normal 2 53 3" xfId="4597"/>
    <cellStyle name="Normal 2 53 4" xfId="6084"/>
    <cellStyle name="Normal 2 53 5" xfId="7571"/>
    <cellStyle name="Normal 2 53 6" xfId="9016"/>
    <cellStyle name="Normal 2 53 7" xfId="9720"/>
    <cellStyle name="Normal 2 54" xfId="1264"/>
    <cellStyle name="Normal 2 54 2" xfId="3107"/>
    <cellStyle name="Normal 2 54 3" xfId="4635"/>
    <cellStyle name="Normal 2 54 4" xfId="6122"/>
    <cellStyle name="Normal 2 54 5" xfId="7609"/>
    <cellStyle name="Normal 2 54 6" xfId="9054"/>
    <cellStyle name="Normal 2 54 7" xfId="9721"/>
    <cellStyle name="Normal 2 55" xfId="1305"/>
    <cellStyle name="Normal 2 55 2" xfId="3148"/>
    <cellStyle name="Normal 2 55 3" xfId="4676"/>
    <cellStyle name="Normal 2 55 4" xfId="6163"/>
    <cellStyle name="Normal 2 55 5" xfId="7650"/>
    <cellStyle name="Normal 2 55 6" xfId="9095"/>
    <cellStyle name="Normal 2 55 7" xfId="9722"/>
    <cellStyle name="Normal 2 56" xfId="1348"/>
    <cellStyle name="Normal 2 56 2" xfId="3191"/>
    <cellStyle name="Normal 2 56 3" xfId="4719"/>
    <cellStyle name="Normal 2 56 4" xfId="6206"/>
    <cellStyle name="Normal 2 56 5" xfId="7693"/>
    <cellStyle name="Normal 2 56 6" xfId="9138"/>
    <cellStyle name="Normal 2 56 7" xfId="9723"/>
    <cellStyle name="Normal 2 57" xfId="1391"/>
    <cellStyle name="Normal 2 57 2" xfId="3234"/>
    <cellStyle name="Normal 2 57 3" xfId="4762"/>
    <cellStyle name="Normal 2 57 4" xfId="6249"/>
    <cellStyle name="Normal 2 57 5" xfId="7736"/>
    <cellStyle name="Normal 2 57 6" xfId="9181"/>
    <cellStyle name="Normal 2 57 7" xfId="9724"/>
    <cellStyle name="Normal 2 58" xfId="1434"/>
    <cellStyle name="Normal 2 58 2" xfId="3277"/>
    <cellStyle name="Normal 2 58 3" xfId="4805"/>
    <cellStyle name="Normal 2 58 4" xfId="6292"/>
    <cellStyle name="Normal 2 58 5" xfId="7779"/>
    <cellStyle name="Normal 2 58 6" xfId="9224"/>
    <cellStyle name="Normal 2 58 7" xfId="9725"/>
    <cellStyle name="Normal 2 59" xfId="1477"/>
    <cellStyle name="Normal 2 59 2" xfId="3320"/>
    <cellStyle name="Normal 2 59 3" xfId="4848"/>
    <cellStyle name="Normal 2 59 4" xfId="6335"/>
    <cellStyle name="Normal 2 59 5" xfId="7822"/>
    <cellStyle name="Normal 2 59 6" xfId="9267"/>
    <cellStyle name="Normal 2 59 7" xfId="9726"/>
    <cellStyle name="Normal 2 6" xfId="94"/>
    <cellStyle name="Normal 2 6 2" xfId="1937"/>
    <cellStyle name="Normal 2 6 3" xfId="3665"/>
    <cellStyle name="Normal 2 6 4" xfId="5151"/>
    <cellStyle name="Normal 2 6 5" xfId="6638"/>
    <cellStyle name="Normal 2 6 6" xfId="8054"/>
    <cellStyle name="Normal 2 6 7" xfId="9670"/>
    <cellStyle name="Normal 2 6 8" xfId="11445"/>
    <cellStyle name="Normal 2 60" xfId="1521"/>
    <cellStyle name="Normal 2 60 2" xfId="9727"/>
    <cellStyle name="Normal 2 61" xfId="1566"/>
    <cellStyle name="Normal 2 61 2" xfId="9728"/>
    <cellStyle name="Normal 2 62" xfId="1611"/>
    <cellStyle name="Normal 2 62 2" xfId="9729"/>
    <cellStyle name="Normal 2 63" xfId="1656"/>
    <cellStyle name="Normal 2 63 2" xfId="9730"/>
    <cellStyle name="Normal 2 64" xfId="1701"/>
    <cellStyle name="Normal 2 64 2" xfId="9731"/>
    <cellStyle name="Normal 2 65" xfId="1746"/>
    <cellStyle name="Normal 2 65 2" xfId="9732"/>
    <cellStyle name="Normal 2 66" xfId="1791"/>
    <cellStyle name="Normal 2 66 2" xfId="9733"/>
    <cellStyle name="Normal 2 67" xfId="1836"/>
    <cellStyle name="Normal 2 67 2" xfId="9734"/>
    <cellStyle name="Normal 2 68" xfId="3594"/>
    <cellStyle name="Normal 2 68 2" xfId="9735"/>
    <cellStyle name="Normal 2 69" xfId="3488"/>
    <cellStyle name="Normal 2 69 2" xfId="9736"/>
    <cellStyle name="Normal 2 7" xfId="98"/>
    <cellStyle name="Normal 2 7 2" xfId="1941"/>
    <cellStyle name="Normal 2 7 2 2" xfId="11561"/>
    <cellStyle name="Normal 2 7 3" xfId="3486"/>
    <cellStyle name="Normal 2 7 3 2" xfId="11849"/>
    <cellStyle name="Normal 2 7 4" xfId="4971"/>
    <cellStyle name="Normal 2 7 4 2" xfId="11935"/>
    <cellStyle name="Normal 2 7 5" xfId="6458"/>
    <cellStyle name="Normal 2 7 6" xfId="7901"/>
    <cellStyle name="Normal 2 7 7" xfId="9668"/>
    <cellStyle name="Normal 2 7 8" xfId="11446"/>
    <cellStyle name="Normal 2 70" xfId="4973"/>
    <cellStyle name="Normal 2 70 2" xfId="9737"/>
    <cellStyle name="Normal 2 71" xfId="6505"/>
    <cellStyle name="Normal 2 71 2" xfId="9738"/>
    <cellStyle name="Normal 2 72" xfId="9450"/>
    <cellStyle name="Normal 2 72 2" xfId="9739"/>
    <cellStyle name="Normal 2 73" xfId="9618"/>
    <cellStyle name="Normal 2 73 2" xfId="9740"/>
    <cellStyle name="Normal 2 74" xfId="9741"/>
    <cellStyle name="Normal 2 75" xfId="9742"/>
    <cellStyle name="Normal 2 76" xfId="9743"/>
    <cellStyle name="Normal 2 77" xfId="9744"/>
    <cellStyle name="Normal 2 78" xfId="9745"/>
    <cellStyle name="Normal 2 79" xfId="9746"/>
    <cellStyle name="Normal 2 8" xfId="104"/>
    <cellStyle name="Normal 2 8 2" xfId="1947"/>
    <cellStyle name="Normal 2 8 2 2" xfId="11562"/>
    <cellStyle name="Normal 2 8 3" xfId="3499"/>
    <cellStyle name="Normal 2 8 3 2" xfId="11850"/>
    <cellStyle name="Normal 2 8 4" xfId="5015"/>
    <cellStyle name="Normal 2 8 4 2" xfId="11936"/>
    <cellStyle name="Normal 2 8 5" xfId="6502"/>
    <cellStyle name="Normal 2 8 6" xfId="7938"/>
    <cellStyle name="Normal 2 8 7" xfId="9650"/>
    <cellStyle name="Normal 2 8 8" xfId="11447"/>
    <cellStyle name="Normal 2 80" xfId="9747"/>
    <cellStyle name="Normal 2 81" xfId="9748"/>
    <cellStyle name="Normal 2 82" xfId="9749"/>
    <cellStyle name="Normal 2 83" xfId="9750"/>
    <cellStyle name="Normal 2 84" xfId="9751"/>
    <cellStyle name="Normal 2 85" xfId="9752"/>
    <cellStyle name="Normal 2 86" xfId="9753"/>
    <cellStyle name="Normal 2 87" xfId="9754"/>
    <cellStyle name="Normal 2 88" xfId="9755"/>
    <cellStyle name="Normal 2 89" xfId="9756"/>
    <cellStyle name="Normal 2 9" xfId="110"/>
    <cellStyle name="Normal 2 9 2" xfId="1953"/>
    <cellStyle name="Normal 2 9 2 2" xfId="11563"/>
    <cellStyle name="Normal 2 9 3" xfId="3575"/>
    <cellStyle name="Normal 2 9 3 2" xfId="11851"/>
    <cellStyle name="Normal 2 9 4" xfId="5028"/>
    <cellStyle name="Normal 2 9 4 2" xfId="11937"/>
    <cellStyle name="Normal 2 9 5" xfId="6515"/>
    <cellStyle name="Normal 2 9 6" xfId="7944"/>
    <cellStyle name="Normal 2 9 7" xfId="9642"/>
    <cellStyle name="Normal 2 9 8" xfId="11448"/>
    <cellStyle name="Normal 2 90" xfId="9757"/>
    <cellStyle name="Normal 2 91" xfId="9758"/>
    <cellStyle name="Normal 2 92" xfId="9759"/>
    <cellStyle name="Normal 2 93" xfId="9814"/>
    <cellStyle name="Normal 2 94" xfId="9760"/>
    <cellStyle name="Normal 2 95" xfId="10495"/>
    <cellStyle name="Normal 2_Consolidated 2008 MEEI Bulletins (17-04-2009)" xfId="42"/>
    <cellStyle name="Normal 20" xfId="9413"/>
    <cellStyle name="Normal 20 10" xfId="484"/>
    <cellStyle name="Normal 20 10 2" xfId="2327"/>
    <cellStyle name="Normal 20 10 3" xfId="3855"/>
    <cellStyle name="Normal 20 10 4" xfId="5342"/>
    <cellStyle name="Normal 20 10 5" xfId="6829"/>
    <cellStyle name="Normal 20 10 6" xfId="8274"/>
    <cellStyle name="Normal 20 11" xfId="513"/>
    <cellStyle name="Normal 20 11 2" xfId="2356"/>
    <cellStyle name="Normal 20 11 3" xfId="3884"/>
    <cellStyle name="Normal 20 11 4" xfId="5371"/>
    <cellStyle name="Normal 20 11 5" xfId="6858"/>
    <cellStyle name="Normal 20 11 6" xfId="8303"/>
    <cellStyle name="Normal 20 12" xfId="542"/>
    <cellStyle name="Normal 20 12 2" xfId="2385"/>
    <cellStyle name="Normal 20 12 3" xfId="3913"/>
    <cellStyle name="Normal 20 12 4" xfId="5400"/>
    <cellStyle name="Normal 20 12 5" xfId="6887"/>
    <cellStyle name="Normal 20 12 6" xfId="8332"/>
    <cellStyle name="Normal 20 13" xfId="571"/>
    <cellStyle name="Normal 20 13 2" xfId="2414"/>
    <cellStyle name="Normal 20 13 3" xfId="3942"/>
    <cellStyle name="Normal 20 13 4" xfId="5429"/>
    <cellStyle name="Normal 20 13 5" xfId="6916"/>
    <cellStyle name="Normal 20 13 6" xfId="8361"/>
    <cellStyle name="Normal 20 14" xfId="600"/>
    <cellStyle name="Normal 20 14 2" xfId="2443"/>
    <cellStyle name="Normal 20 14 3" xfId="3971"/>
    <cellStyle name="Normal 20 14 4" xfId="5458"/>
    <cellStyle name="Normal 20 14 5" xfId="6945"/>
    <cellStyle name="Normal 20 14 6" xfId="8390"/>
    <cellStyle name="Normal 20 15" xfId="630"/>
    <cellStyle name="Normal 20 15 2" xfId="2473"/>
    <cellStyle name="Normal 20 15 3" xfId="4001"/>
    <cellStyle name="Normal 20 15 4" xfId="5488"/>
    <cellStyle name="Normal 20 15 5" xfId="6975"/>
    <cellStyle name="Normal 20 15 6" xfId="8420"/>
    <cellStyle name="Normal 20 16" xfId="660"/>
    <cellStyle name="Normal 20 16 2" xfId="2503"/>
    <cellStyle name="Normal 20 16 3" xfId="4031"/>
    <cellStyle name="Normal 20 16 4" xfId="5518"/>
    <cellStyle name="Normal 20 16 5" xfId="7005"/>
    <cellStyle name="Normal 20 16 6" xfId="8450"/>
    <cellStyle name="Normal 20 17" xfId="690"/>
    <cellStyle name="Normal 20 17 2" xfId="2533"/>
    <cellStyle name="Normal 20 17 3" xfId="4061"/>
    <cellStyle name="Normal 20 17 4" xfId="5548"/>
    <cellStyle name="Normal 20 17 5" xfId="7035"/>
    <cellStyle name="Normal 20 17 6" xfId="8480"/>
    <cellStyle name="Normal 20 18" xfId="720"/>
    <cellStyle name="Normal 20 18 2" xfId="2563"/>
    <cellStyle name="Normal 20 18 3" xfId="4091"/>
    <cellStyle name="Normal 20 18 4" xfId="5578"/>
    <cellStyle name="Normal 20 18 5" xfId="7065"/>
    <cellStyle name="Normal 20 18 6" xfId="8510"/>
    <cellStyle name="Normal 20 19" xfId="750"/>
    <cellStyle name="Normal 20 19 2" xfId="2593"/>
    <cellStyle name="Normal 20 19 3" xfId="4121"/>
    <cellStyle name="Normal 20 19 4" xfId="5608"/>
    <cellStyle name="Normal 20 19 5" xfId="7095"/>
    <cellStyle name="Normal 20 19 6" xfId="8540"/>
    <cellStyle name="Normal 20 2" xfId="294"/>
    <cellStyle name="Normal 20 2 2" xfId="2137"/>
    <cellStyle name="Normal 20 2 3" xfId="3506"/>
    <cellStyle name="Normal 20 2 4" xfId="4991"/>
    <cellStyle name="Normal 20 2 5" xfId="6478"/>
    <cellStyle name="Normal 20 2 6" xfId="7914"/>
    <cellStyle name="Normal 20 2 7" xfId="11621"/>
    <cellStyle name="Normal 20 20" xfId="780"/>
    <cellStyle name="Normal 20 20 2" xfId="2623"/>
    <cellStyle name="Normal 20 20 3" xfId="4151"/>
    <cellStyle name="Normal 20 20 4" xfId="5638"/>
    <cellStyle name="Normal 20 20 5" xfId="7125"/>
    <cellStyle name="Normal 20 20 6" xfId="8570"/>
    <cellStyle name="Normal 20 21" xfId="814"/>
    <cellStyle name="Normal 20 21 2" xfId="2657"/>
    <cellStyle name="Normal 20 21 3" xfId="4185"/>
    <cellStyle name="Normal 20 21 4" xfId="5672"/>
    <cellStyle name="Normal 20 21 5" xfId="7159"/>
    <cellStyle name="Normal 20 21 6" xfId="8604"/>
    <cellStyle name="Normal 20 22" xfId="848"/>
    <cellStyle name="Normal 20 22 2" xfId="2691"/>
    <cellStyle name="Normal 20 22 3" xfId="4219"/>
    <cellStyle name="Normal 20 22 4" xfId="5706"/>
    <cellStyle name="Normal 20 22 5" xfId="7193"/>
    <cellStyle name="Normal 20 22 6" xfId="8638"/>
    <cellStyle name="Normal 20 23" xfId="882"/>
    <cellStyle name="Normal 20 23 2" xfId="2725"/>
    <cellStyle name="Normal 20 23 3" xfId="4253"/>
    <cellStyle name="Normal 20 23 4" xfId="5740"/>
    <cellStyle name="Normal 20 23 5" xfId="7227"/>
    <cellStyle name="Normal 20 23 6" xfId="8672"/>
    <cellStyle name="Normal 20 24" xfId="916"/>
    <cellStyle name="Normal 20 24 2" xfId="2759"/>
    <cellStyle name="Normal 20 24 3" xfId="4287"/>
    <cellStyle name="Normal 20 24 4" xfId="5774"/>
    <cellStyle name="Normal 20 24 5" xfId="7261"/>
    <cellStyle name="Normal 20 24 6" xfId="8706"/>
    <cellStyle name="Normal 20 25" xfId="950"/>
    <cellStyle name="Normal 20 25 2" xfId="2793"/>
    <cellStyle name="Normal 20 25 3" xfId="4321"/>
    <cellStyle name="Normal 20 25 4" xfId="5808"/>
    <cellStyle name="Normal 20 25 5" xfId="7295"/>
    <cellStyle name="Normal 20 25 6" xfId="8740"/>
    <cellStyle name="Normal 20 26" xfId="984"/>
    <cellStyle name="Normal 20 26 2" xfId="2827"/>
    <cellStyle name="Normal 20 26 3" xfId="4355"/>
    <cellStyle name="Normal 20 26 4" xfId="5842"/>
    <cellStyle name="Normal 20 26 5" xfId="7329"/>
    <cellStyle name="Normal 20 26 6" xfId="8774"/>
    <cellStyle name="Normal 20 27" xfId="1021"/>
    <cellStyle name="Normal 20 27 2" xfId="2864"/>
    <cellStyle name="Normal 20 27 3" xfId="4392"/>
    <cellStyle name="Normal 20 27 4" xfId="5879"/>
    <cellStyle name="Normal 20 27 5" xfId="7366"/>
    <cellStyle name="Normal 20 27 6" xfId="8811"/>
    <cellStyle name="Normal 20 28" xfId="1058"/>
    <cellStyle name="Normal 20 28 2" xfId="2901"/>
    <cellStyle name="Normal 20 28 3" xfId="4429"/>
    <cellStyle name="Normal 20 28 4" xfId="5916"/>
    <cellStyle name="Normal 20 28 5" xfId="7403"/>
    <cellStyle name="Normal 20 28 6" xfId="8848"/>
    <cellStyle name="Normal 20 29" xfId="1095"/>
    <cellStyle name="Normal 20 29 2" xfId="2938"/>
    <cellStyle name="Normal 20 29 3" xfId="4466"/>
    <cellStyle name="Normal 20 29 4" xfId="5953"/>
    <cellStyle name="Normal 20 29 5" xfId="7440"/>
    <cellStyle name="Normal 20 29 6" xfId="8885"/>
    <cellStyle name="Normal 20 3" xfId="316"/>
    <cellStyle name="Normal 20 3 2" xfId="2159"/>
    <cellStyle name="Normal 20 3 3" xfId="3687"/>
    <cellStyle name="Normal 20 3 4" xfId="3580"/>
    <cellStyle name="Normal 20 3 5" xfId="5065"/>
    <cellStyle name="Normal 20 3 6" xfId="6597"/>
    <cellStyle name="Normal 20 30" xfId="1132"/>
    <cellStyle name="Normal 20 30 2" xfId="2975"/>
    <cellStyle name="Normal 20 30 3" xfId="4503"/>
    <cellStyle name="Normal 20 30 4" xfId="5990"/>
    <cellStyle name="Normal 20 30 5" xfId="7477"/>
    <cellStyle name="Normal 20 30 6" xfId="8922"/>
    <cellStyle name="Normal 20 31" xfId="1169"/>
    <cellStyle name="Normal 20 31 2" xfId="3012"/>
    <cellStyle name="Normal 20 31 3" xfId="4540"/>
    <cellStyle name="Normal 20 31 4" xfId="6027"/>
    <cellStyle name="Normal 20 31 5" xfId="7514"/>
    <cellStyle name="Normal 20 31 6" xfId="8959"/>
    <cellStyle name="Normal 20 32" xfId="1206"/>
    <cellStyle name="Normal 20 32 2" xfId="3049"/>
    <cellStyle name="Normal 20 32 3" xfId="4577"/>
    <cellStyle name="Normal 20 32 4" xfId="6064"/>
    <cellStyle name="Normal 20 32 5" xfId="7551"/>
    <cellStyle name="Normal 20 32 6" xfId="8996"/>
    <cellStyle name="Normal 20 33" xfId="1244"/>
    <cellStyle name="Normal 20 33 2" xfId="3087"/>
    <cellStyle name="Normal 20 33 3" xfId="4615"/>
    <cellStyle name="Normal 20 33 4" xfId="6102"/>
    <cellStyle name="Normal 20 33 5" xfId="7589"/>
    <cellStyle name="Normal 20 33 6" xfId="9034"/>
    <cellStyle name="Normal 20 34" xfId="1282"/>
    <cellStyle name="Normal 20 34 2" xfId="3125"/>
    <cellStyle name="Normal 20 34 3" xfId="4653"/>
    <cellStyle name="Normal 20 34 4" xfId="6140"/>
    <cellStyle name="Normal 20 34 5" xfId="7627"/>
    <cellStyle name="Normal 20 34 6" xfId="9072"/>
    <cellStyle name="Normal 20 35" xfId="1323"/>
    <cellStyle name="Normal 20 35 2" xfId="3166"/>
    <cellStyle name="Normal 20 35 3" xfId="4694"/>
    <cellStyle name="Normal 20 35 4" xfId="6181"/>
    <cellStyle name="Normal 20 35 5" xfId="7668"/>
    <cellStyle name="Normal 20 35 6" xfId="9113"/>
    <cellStyle name="Normal 20 36" xfId="1366"/>
    <cellStyle name="Normal 20 36 2" xfId="3209"/>
    <cellStyle name="Normal 20 36 3" xfId="4737"/>
    <cellStyle name="Normal 20 36 4" xfId="6224"/>
    <cellStyle name="Normal 20 36 5" xfId="7711"/>
    <cellStyle name="Normal 20 36 6" xfId="9156"/>
    <cellStyle name="Normal 20 37" xfId="1409"/>
    <cellStyle name="Normal 20 37 2" xfId="3252"/>
    <cellStyle name="Normal 20 37 3" xfId="4780"/>
    <cellStyle name="Normal 20 37 4" xfId="6267"/>
    <cellStyle name="Normal 20 37 5" xfId="7754"/>
    <cellStyle name="Normal 20 37 6" xfId="9199"/>
    <cellStyle name="Normal 20 38" xfId="1452"/>
    <cellStyle name="Normal 20 38 2" xfId="3295"/>
    <cellStyle name="Normal 20 38 3" xfId="4823"/>
    <cellStyle name="Normal 20 38 4" xfId="6310"/>
    <cellStyle name="Normal 20 38 5" xfId="7797"/>
    <cellStyle name="Normal 20 38 6" xfId="9242"/>
    <cellStyle name="Normal 20 39" xfId="1495"/>
    <cellStyle name="Normal 20 39 2" xfId="3338"/>
    <cellStyle name="Normal 20 39 3" xfId="4866"/>
    <cellStyle name="Normal 20 39 4" xfId="6353"/>
    <cellStyle name="Normal 20 39 5" xfId="7840"/>
    <cellStyle name="Normal 20 39 6" xfId="9285"/>
    <cellStyle name="Normal 20 4" xfId="338"/>
    <cellStyle name="Normal 20 4 2" xfId="2181"/>
    <cellStyle name="Normal 20 4 3" xfId="3709"/>
    <cellStyle name="Normal 20 4 4" xfId="3405"/>
    <cellStyle name="Normal 20 4 5" xfId="5203"/>
    <cellStyle name="Normal 20 4 6" xfId="6420"/>
    <cellStyle name="Normal 20 40" xfId="1539"/>
    <cellStyle name="Normal 20 41" xfId="1584"/>
    <cellStyle name="Normal 20 42" xfId="1629"/>
    <cellStyle name="Normal 20 43" xfId="1674"/>
    <cellStyle name="Normal 20 44" xfId="1719"/>
    <cellStyle name="Normal 20 45" xfId="1764"/>
    <cellStyle name="Normal 20 46" xfId="1809"/>
    <cellStyle name="Normal 20 47" xfId="1854"/>
    <cellStyle name="Normal 20 48" xfId="3414"/>
    <cellStyle name="Normal 20 49" xfId="4898"/>
    <cellStyle name="Normal 20 5" xfId="360"/>
    <cellStyle name="Normal 20 5 2" xfId="2203"/>
    <cellStyle name="Normal 20 5 3" xfId="3731"/>
    <cellStyle name="Normal 20 5 4" xfId="5218"/>
    <cellStyle name="Normal 20 5 5" xfId="6705"/>
    <cellStyle name="Normal 20 5 6" xfId="8150"/>
    <cellStyle name="Normal 20 50" xfId="6385"/>
    <cellStyle name="Normal 20 51" xfId="8102"/>
    <cellStyle name="Normal 20 52" xfId="9504"/>
    <cellStyle name="Normal 20 52 2" xfId="9930"/>
    <cellStyle name="Normal 20 52 3" xfId="10138"/>
    <cellStyle name="Normal 20 52 4" xfId="10344"/>
    <cellStyle name="Normal 20 53" xfId="9645"/>
    <cellStyle name="Normal 20 54" xfId="9675"/>
    <cellStyle name="Normal 20 55" xfId="9864"/>
    <cellStyle name="Normal 20 56" xfId="10072"/>
    <cellStyle name="Normal 20 57" xfId="10278"/>
    <cellStyle name="Normal 20 6" xfId="382"/>
    <cellStyle name="Normal 20 6 2" xfId="2225"/>
    <cellStyle name="Normal 20 6 3" xfId="3753"/>
    <cellStyle name="Normal 20 6 4" xfId="5240"/>
    <cellStyle name="Normal 20 6 5" xfId="6727"/>
    <cellStyle name="Normal 20 6 6" xfId="8172"/>
    <cellStyle name="Normal 20 7" xfId="404"/>
    <cellStyle name="Normal 20 7 2" xfId="2247"/>
    <cellStyle name="Normal 20 7 3" xfId="3775"/>
    <cellStyle name="Normal 20 7 4" xfId="5262"/>
    <cellStyle name="Normal 20 7 5" xfId="6749"/>
    <cellStyle name="Normal 20 7 6" xfId="8194"/>
    <cellStyle name="Normal 20 8" xfId="426"/>
    <cellStyle name="Normal 20 8 2" xfId="2269"/>
    <cellStyle name="Normal 20 8 3" xfId="3797"/>
    <cellStyle name="Normal 20 8 4" xfId="5284"/>
    <cellStyle name="Normal 20 8 5" xfId="6771"/>
    <cellStyle name="Normal 20 8 6" xfId="8216"/>
    <cellStyle name="Normal 20 9" xfId="455"/>
    <cellStyle name="Normal 20 9 2" xfId="2298"/>
    <cellStyle name="Normal 20 9 3" xfId="3826"/>
    <cellStyle name="Normal 20 9 4" xfId="5313"/>
    <cellStyle name="Normal 20 9 5" xfId="6800"/>
    <cellStyle name="Normal 20 9 6" xfId="8245"/>
    <cellStyle name="Normal 200" xfId="10668"/>
    <cellStyle name="Normal 201" xfId="10669"/>
    <cellStyle name="Normal 202" xfId="10670"/>
    <cellStyle name="Normal 203" xfId="10671"/>
    <cellStyle name="Normal 204" xfId="10672"/>
    <cellStyle name="Normal 205" xfId="10675"/>
    <cellStyle name="Normal 206" xfId="10678"/>
    <cellStyle name="Normal 206 2" xfId="11973"/>
    <cellStyle name="Normal 207" xfId="10681"/>
    <cellStyle name="Normal 208" xfId="10682"/>
    <cellStyle name="Normal 209" xfId="10685"/>
    <cellStyle name="Normal 21" xfId="9447"/>
    <cellStyle name="Normal 21 10" xfId="485"/>
    <cellStyle name="Normal 21 10 2" xfId="2328"/>
    <cellStyle name="Normal 21 10 3" xfId="3856"/>
    <cellStyle name="Normal 21 10 4" xfId="5343"/>
    <cellStyle name="Normal 21 10 5" xfId="6830"/>
    <cellStyle name="Normal 21 10 6" xfId="8275"/>
    <cellStyle name="Normal 21 11" xfId="514"/>
    <cellStyle name="Normal 21 11 2" xfId="2357"/>
    <cellStyle name="Normal 21 11 3" xfId="3885"/>
    <cellStyle name="Normal 21 11 4" xfId="5372"/>
    <cellStyle name="Normal 21 11 5" xfId="6859"/>
    <cellStyle name="Normal 21 11 6" xfId="8304"/>
    <cellStyle name="Normal 21 12" xfId="543"/>
    <cellStyle name="Normal 21 12 2" xfId="2386"/>
    <cellStyle name="Normal 21 12 3" xfId="3914"/>
    <cellStyle name="Normal 21 12 4" xfId="5401"/>
    <cellStyle name="Normal 21 12 5" xfId="6888"/>
    <cellStyle name="Normal 21 12 6" xfId="8333"/>
    <cellStyle name="Normal 21 13" xfId="572"/>
    <cellStyle name="Normal 21 13 2" xfId="2415"/>
    <cellStyle name="Normal 21 13 3" xfId="3943"/>
    <cellStyle name="Normal 21 13 4" xfId="5430"/>
    <cellStyle name="Normal 21 13 5" xfId="6917"/>
    <cellStyle name="Normal 21 13 6" xfId="8362"/>
    <cellStyle name="Normal 21 14" xfId="601"/>
    <cellStyle name="Normal 21 14 2" xfId="2444"/>
    <cellStyle name="Normal 21 14 3" xfId="3972"/>
    <cellStyle name="Normal 21 14 4" xfId="5459"/>
    <cellStyle name="Normal 21 14 5" xfId="6946"/>
    <cellStyle name="Normal 21 14 6" xfId="8391"/>
    <cellStyle name="Normal 21 15" xfId="631"/>
    <cellStyle name="Normal 21 15 2" xfId="2474"/>
    <cellStyle name="Normal 21 15 3" xfId="4002"/>
    <cellStyle name="Normal 21 15 4" xfId="5489"/>
    <cellStyle name="Normal 21 15 5" xfId="6976"/>
    <cellStyle name="Normal 21 15 6" xfId="8421"/>
    <cellStyle name="Normal 21 16" xfId="661"/>
    <cellStyle name="Normal 21 16 2" xfId="2504"/>
    <cellStyle name="Normal 21 16 3" xfId="4032"/>
    <cellStyle name="Normal 21 16 4" xfId="5519"/>
    <cellStyle name="Normal 21 16 5" xfId="7006"/>
    <cellStyle name="Normal 21 16 6" xfId="8451"/>
    <cellStyle name="Normal 21 17" xfId="691"/>
    <cellStyle name="Normal 21 17 2" xfId="2534"/>
    <cellStyle name="Normal 21 17 3" xfId="4062"/>
    <cellStyle name="Normal 21 17 4" xfId="5549"/>
    <cellStyle name="Normal 21 17 5" xfId="7036"/>
    <cellStyle name="Normal 21 17 6" xfId="8481"/>
    <cellStyle name="Normal 21 18" xfId="721"/>
    <cellStyle name="Normal 21 18 2" xfId="2564"/>
    <cellStyle name="Normal 21 18 3" xfId="4092"/>
    <cellStyle name="Normal 21 18 4" xfId="5579"/>
    <cellStyle name="Normal 21 18 5" xfId="7066"/>
    <cellStyle name="Normal 21 18 6" xfId="8511"/>
    <cellStyle name="Normal 21 19" xfId="751"/>
    <cellStyle name="Normal 21 19 2" xfId="2594"/>
    <cellStyle name="Normal 21 19 3" xfId="4122"/>
    <cellStyle name="Normal 21 19 4" xfId="5609"/>
    <cellStyle name="Normal 21 19 5" xfId="7096"/>
    <cellStyle name="Normal 21 19 6" xfId="8541"/>
    <cellStyle name="Normal 21 2" xfId="295"/>
    <cellStyle name="Normal 21 2 2" xfId="2138"/>
    <cellStyle name="Normal 21 2 3" xfId="3461"/>
    <cellStyle name="Normal 21 2 4" xfId="4946"/>
    <cellStyle name="Normal 21 2 5" xfId="6433"/>
    <cellStyle name="Normal 21 2 6" xfId="7876"/>
    <cellStyle name="Normal 21 2 7" xfId="11622"/>
    <cellStyle name="Normal 21 20" xfId="781"/>
    <cellStyle name="Normal 21 20 2" xfId="2624"/>
    <cellStyle name="Normal 21 20 3" xfId="4152"/>
    <cellStyle name="Normal 21 20 4" xfId="5639"/>
    <cellStyle name="Normal 21 20 5" xfId="7126"/>
    <cellStyle name="Normal 21 20 6" xfId="8571"/>
    <cellStyle name="Normal 21 21" xfId="815"/>
    <cellStyle name="Normal 21 21 2" xfId="2658"/>
    <cellStyle name="Normal 21 21 3" xfId="4186"/>
    <cellStyle name="Normal 21 21 4" xfId="5673"/>
    <cellStyle name="Normal 21 21 5" xfId="7160"/>
    <cellStyle name="Normal 21 21 6" xfId="8605"/>
    <cellStyle name="Normal 21 22" xfId="849"/>
    <cellStyle name="Normal 21 22 2" xfId="2692"/>
    <cellStyle name="Normal 21 22 3" xfId="4220"/>
    <cellStyle name="Normal 21 22 4" xfId="5707"/>
    <cellStyle name="Normal 21 22 5" xfId="7194"/>
    <cellStyle name="Normal 21 22 6" xfId="8639"/>
    <cellStyle name="Normal 21 23" xfId="883"/>
    <cellStyle name="Normal 21 23 2" xfId="2726"/>
    <cellStyle name="Normal 21 23 3" xfId="4254"/>
    <cellStyle name="Normal 21 23 4" xfId="5741"/>
    <cellStyle name="Normal 21 23 5" xfId="7228"/>
    <cellStyle name="Normal 21 23 6" xfId="8673"/>
    <cellStyle name="Normal 21 24" xfId="917"/>
    <cellStyle name="Normal 21 24 2" xfId="2760"/>
    <cellStyle name="Normal 21 24 3" xfId="4288"/>
    <cellStyle name="Normal 21 24 4" xfId="5775"/>
    <cellStyle name="Normal 21 24 5" xfId="7262"/>
    <cellStyle name="Normal 21 24 6" xfId="8707"/>
    <cellStyle name="Normal 21 25" xfId="951"/>
    <cellStyle name="Normal 21 25 2" xfId="2794"/>
    <cellStyle name="Normal 21 25 3" xfId="4322"/>
    <cellStyle name="Normal 21 25 4" xfId="5809"/>
    <cellStyle name="Normal 21 25 5" xfId="7296"/>
    <cellStyle name="Normal 21 25 6" xfId="8741"/>
    <cellStyle name="Normal 21 26" xfId="985"/>
    <cellStyle name="Normal 21 26 2" xfId="2828"/>
    <cellStyle name="Normal 21 26 3" xfId="4356"/>
    <cellStyle name="Normal 21 26 4" xfId="5843"/>
    <cellStyle name="Normal 21 26 5" xfId="7330"/>
    <cellStyle name="Normal 21 26 6" xfId="8775"/>
    <cellStyle name="Normal 21 27" xfId="1022"/>
    <cellStyle name="Normal 21 27 2" xfId="2865"/>
    <cellStyle name="Normal 21 27 3" xfId="4393"/>
    <cellStyle name="Normal 21 27 4" xfId="5880"/>
    <cellStyle name="Normal 21 27 5" xfId="7367"/>
    <cellStyle name="Normal 21 27 6" xfId="8812"/>
    <cellStyle name="Normal 21 28" xfId="1059"/>
    <cellStyle name="Normal 21 28 2" xfId="2902"/>
    <cellStyle name="Normal 21 28 3" xfId="4430"/>
    <cellStyle name="Normal 21 28 4" xfId="5917"/>
    <cellStyle name="Normal 21 28 5" xfId="7404"/>
    <cellStyle name="Normal 21 28 6" xfId="8849"/>
    <cellStyle name="Normal 21 29" xfId="1096"/>
    <cellStyle name="Normal 21 29 2" xfId="2939"/>
    <cellStyle name="Normal 21 29 3" xfId="4467"/>
    <cellStyle name="Normal 21 29 4" xfId="5954"/>
    <cellStyle name="Normal 21 29 5" xfId="7441"/>
    <cellStyle name="Normal 21 29 6" xfId="8886"/>
    <cellStyle name="Normal 21 3" xfId="317"/>
    <cellStyle name="Normal 21 3 2" xfId="2160"/>
    <cellStyle name="Normal 21 3 3" xfId="3688"/>
    <cellStyle name="Normal 21 3 4" xfId="3625"/>
    <cellStyle name="Normal 21 3 5" xfId="5110"/>
    <cellStyle name="Normal 21 3 6" xfId="6642"/>
    <cellStyle name="Normal 21 30" xfId="1133"/>
    <cellStyle name="Normal 21 30 2" xfId="2976"/>
    <cellStyle name="Normal 21 30 3" xfId="4504"/>
    <cellStyle name="Normal 21 30 4" xfId="5991"/>
    <cellStyle name="Normal 21 30 5" xfId="7478"/>
    <cellStyle name="Normal 21 30 6" xfId="8923"/>
    <cellStyle name="Normal 21 31" xfId="1170"/>
    <cellStyle name="Normal 21 31 2" xfId="3013"/>
    <cellStyle name="Normal 21 31 3" xfId="4541"/>
    <cellStyle name="Normal 21 31 4" xfId="6028"/>
    <cellStyle name="Normal 21 31 5" xfId="7515"/>
    <cellStyle name="Normal 21 31 6" xfId="8960"/>
    <cellStyle name="Normal 21 32" xfId="1207"/>
    <cellStyle name="Normal 21 32 2" xfId="3050"/>
    <cellStyle name="Normal 21 32 3" xfId="4578"/>
    <cellStyle name="Normal 21 32 4" xfId="6065"/>
    <cellStyle name="Normal 21 32 5" xfId="7552"/>
    <cellStyle name="Normal 21 32 6" xfId="8997"/>
    <cellStyle name="Normal 21 33" xfId="1245"/>
    <cellStyle name="Normal 21 33 2" xfId="3088"/>
    <cellStyle name="Normal 21 33 3" xfId="4616"/>
    <cellStyle name="Normal 21 33 4" xfId="6103"/>
    <cellStyle name="Normal 21 33 5" xfId="7590"/>
    <cellStyle name="Normal 21 33 6" xfId="9035"/>
    <cellStyle name="Normal 21 34" xfId="1283"/>
    <cellStyle name="Normal 21 34 2" xfId="3126"/>
    <cellStyle name="Normal 21 34 3" xfId="4654"/>
    <cellStyle name="Normal 21 34 4" xfId="6141"/>
    <cellStyle name="Normal 21 34 5" xfId="7628"/>
    <cellStyle name="Normal 21 34 6" xfId="9073"/>
    <cellStyle name="Normal 21 35" xfId="1324"/>
    <cellStyle name="Normal 21 35 2" xfId="3167"/>
    <cellStyle name="Normal 21 35 3" xfId="4695"/>
    <cellStyle name="Normal 21 35 4" xfId="6182"/>
    <cellStyle name="Normal 21 35 5" xfId="7669"/>
    <cellStyle name="Normal 21 35 6" xfId="9114"/>
    <cellStyle name="Normal 21 36" xfId="1367"/>
    <cellStyle name="Normal 21 36 2" xfId="3210"/>
    <cellStyle name="Normal 21 36 3" xfId="4738"/>
    <cellStyle name="Normal 21 36 4" xfId="6225"/>
    <cellStyle name="Normal 21 36 5" xfId="7712"/>
    <cellStyle name="Normal 21 36 6" xfId="9157"/>
    <cellStyle name="Normal 21 37" xfId="1410"/>
    <cellStyle name="Normal 21 37 2" xfId="3253"/>
    <cellStyle name="Normal 21 37 3" xfId="4781"/>
    <cellStyle name="Normal 21 37 4" xfId="6268"/>
    <cellStyle name="Normal 21 37 5" xfId="7755"/>
    <cellStyle name="Normal 21 37 6" xfId="9200"/>
    <cellStyle name="Normal 21 38" xfId="1453"/>
    <cellStyle name="Normal 21 38 2" xfId="3296"/>
    <cellStyle name="Normal 21 38 3" xfId="4824"/>
    <cellStyle name="Normal 21 38 4" xfId="6311"/>
    <cellStyle name="Normal 21 38 5" xfId="7798"/>
    <cellStyle name="Normal 21 38 6" xfId="9243"/>
    <cellStyle name="Normal 21 39" xfId="1496"/>
    <cellStyle name="Normal 21 39 2" xfId="3339"/>
    <cellStyle name="Normal 21 39 3" xfId="4867"/>
    <cellStyle name="Normal 21 39 4" xfId="6354"/>
    <cellStyle name="Normal 21 39 5" xfId="7841"/>
    <cellStyle name="Normal 21 39 6" xfId="9286"/>
    <cellStyle name="Normal 21 4" xfId="339"/>
    <cellStyle name="Normal 21 4 2" xfId="2182"/>
    <cellStyle name="Normal 21 4 3" xfId="3710"/>
    <cellStyle name="Normal 21 4 4" xfId="3448"/>
    <cellStyle name="Normal 21 4 5" xfId="4933"/>
    <cellStyle name="Normal 21 4 6" xfId="6465"/>
    <cellStyle name="Normal 21 40" xfId="1540"/>
    <cellStyle name="Normal 21 41" xfId="1585"/>
    <cellStyle name="Normal 21 42" xfId="1630"/>
    <cellStyle name="Normal 21 43" xfId="1675"/>
    <cellStyle name="Normal 21 44" xfId="1720"/>
    <cellStyle name="Normal 21 45" xfId="1765"/>
    <cellStyle name="Normal 21 46" xfId="1810"/>
    <cellStyle name="Normal 21 47" xfId="1855"/>
    <cellStyle name="Normal 21 48" xfId="3369"/>
    <cellStyle name="Normal 21 49" xfId="5166"/>
    <cellStyle name="Normal 21 5" xfId="361"/>
    <cellStyle name="Normal 21 5 2" xfId="2204"/>
    <cellStyle name="Normal 21 5 3" xfId="3732"/>
    <cellStyle name="Normal 21 5 4" xfId="5219"/>
    <cellStyle name="Normal 21 5 5" xfId="6706"/>
    <cellStyle name="Normal 21 5 6" xfId="8151"/>
    <cellStyle name="Normal 21 50" xfId="6653"/>
    <cellStyle name="Normal 21 51" xfId="8062"/>
    <cellStyle name="Normal 21 52" xfId="9517"/>
    <cellStyle name="Normal 21 52 2" xfId="9943"/>
    <cellStyle name="Normal 21 52 3" xfId="10151"/>
    <cellStyle name="Normal 21 52 4" xfId="10357"/>
    <cellStyle name="Normal 21 53" xfId="9646"/>
    <cellStyle name="Normal 21 54" xfId="9677"/>
    <cellStyle name="Normal 21 55" xfId="9877"/>
    <cellStyle name="Normal 21 56" xfId="10085"/>
    <cellStyle name="Normal 21 57" xfId="10291"/>
    <cellStyle name="Normal 21 6" xfId="383"/>
    <cellStyle name="Normal 21 6 2" xfId="2226"/>
    <cellStyle name="Normal 21 6 3" xfId="3754"/>
    <cellStyle name="Normal 21 6 4" xfId="5241"/>
    <cellStyle name="Normal 21 6 5" xfId="6728"/>
    <cellStyle name="Normal 21 6 6" xfId="8173"/>
    <cellStyle name="Normal 21 7" xfId="405"/>
    <cellStyle name="Normal 21 7 2" xfId="2248"/>
    <cellStyle name="Normal 21 7 3" xfId="3776"/>
    <cellStyle name="Normal 21 7 4" xfId="5263"/>
    <cellStyle name="Normal 21 7 5" xfId="6750"/>
    <cellStyle name="Normal 21 7 6" xfId="8195"/>
    <cellStyle name="Normal 21 8" xfId="427"/>
    <cellStyle name="Normal 21 8 2" xfId="2270"/>
    <cellStyle name="Normal 21 8 3" xfId="3798"/>
    <cellStyle name="Normal 21 8 4" xfId="5285"/>
    <cellStyle name="Normal 21 8 5" xfId="6772"/>
    <cellStyle name="Normal 21 8 6" xfId="8217"/>
    <cellStyle name="Normal 21 9" xfId="456"/>
    <cellStyle name="Normal 21 9 2" xfId="2299"/>
    <cellStyle name="Normal 21 9 3" xfId="3827"/>
    <cellStyle name="Normal 21 9 4" xfId="5314"/>
    <cellStyle name="Normal 21 9 5" xfId="6801"/>
    <cellStyle name="Normal 21 9 6" xfId="8246"/>
    <cellStyle name="Normal 210" xfId="10686"/>
    <cellStyle name="Normal 211" xfId="10687"/>
    <cellStyle name="Normal 212" xfId="10688"/>
    <cellStyle name="Normal 213" xfId="10689"/>
    <cellStyle name="Normal 214" xfId="11990"/>
    <cellStyle name="Normal 215" xfId="11995"/>
    <cellStyle name="Normal 216" xfId="11976"/>
    <cellStyle name="Normal 217" xfId="11999"/>
    <cellStyle name="Normal 218" xfId="12003"/>
    <cellStyle name="Normal 219" xfId="12006"/>
    <cellStyle name="Normal 22" xfId="9451"/>
    <cellStyle name="Normal 22 10" xfId="486"/>
    <cellStyle name="Normal 22 10 2" xfId="2329"/>
    <cellStyle name="Normal 22 10 3" xfId="3857"/>
    <cellStyle name="Normal 22 10 4" xfId="5344"/>
    <cellStyle name="Normal 22 10 5" xfId="6831"/>
    <cellStyle name="Normal 22 10 6" xfId="8276"/>
    <cellStyle name="Normal 22 11" xfId="515"/>
    <cellStyle name="Normal 22 11 2" xfId="2358"/>
    <cellStyle name="Normal 22 11 3" xfId="3886"/>
    <cellStyle name="Normal 22 11 4" xfId="5373"/>
    <cellStyle name="Normal 22 11 5" xfId="6860"/>
    <cellStyle name="Normal 22 11 6" xfId="8305"/>
    <cellStyle name="Normal 22 12" xfId="544"/>
    <cellStyle name="Normal 22 12 2" xfId="2387"/>
    <cellStyle name="Normal 22 12 3" xfId="3915"/>
    <cellStyle name="Normal 22 12 4" xfId="5402"/>
    <cellStyle name="Normal 22 12 5" xfId="6889"/>
    <cellStyle name="Normal 22 12 6" xfId="8334"/>
    <cellStyle name="Normal 22 13" xfId="573"/>
    <cellStyle name="Normal 22 13 2" xfId="2416"/>
    <cellStyle name="Normal 22 13 3" xfId="3944"/>
    <cellStyle name="Normal 22 13 4" xfId="5431"/>
    <cellStyle name="Normal 22 13 5" xfId="6918"/>
    <cellStyle name="Normal 22 13 6" xfId="8363"/>
    <cellStyle name="Normal 22 14" xfId="602"/>
    <cellStyle name="Normal 22 14 2" xfId="2445"/>
    <cellStyle name="Normal 22 14 3" xfId="3973"/>
    <cellStyle name="Normal 22 14 4" xfId="5460"/>
    <cellStyle name="Normal 22 14 5" xfId="6947"/>
    <cellStyle name="Normal 22 14 6" xfId="8392"/>
    <cellStyle name="Normal 22 15" xfId="632"/>
    <cellStyle name="Normal 22 15 2" xfId="2475"/>
    <cellStyle name="Normal 22 15 3" xfId="4003"/>
    <cellStyle name="Normal 22 15 4" xfId="5490"/>
    <cellStyle name="Normal 22 15 5" xfId="6977"/>
    <cellStyle name="Normal 22 15 6" xfId="8422"/>
    <cellStyle name="Normal 22 16" xfId="662"/>
    <cellStyle name="Normal 22 16 2" xfId="2505"/>
    <cellStyle name="Normal 22 16 3" xfId="4033"/>
    <cellStyle name="Normal 22 16 4" xfId="5520"/>
    <cellStyle name="Normal 22 16 5" xfId="7007"/>
    <cellStyle name="Normal 22 16 6" xfId="8452"/>
    <cellStyle name="Normal 22 17" xfId="692"/>
    <cellStyle name="Normal 22 17 2" xfId="2535"/>
    <cellStyle name="Normal 22 17 3" xfId="4063"/>
    <cellStyle name="Normal 22 17 4" xfId="5550"/>
    <cellStyle name="Normal 22 17 5" xfId="7037"/>
    <cellStyle name="Normal 22 17 6" xfId="8482"/>
    <cellStyle name="Normal 22 18" xfId="722"/>
    <cellStyle name="Normal 22 18 2" xfId="2565"/>
    <cellStyle name="Normal 22 18 3" xfId="4093"/>
    <cellStyle name="Normal 22 18 4" xfId="5580"/>
    <cellStyle name="Normal 22 18 5" xfId="7067"/>
    <cellStyle name="Normal 22 18 6" xfId="8512"/>
    <cellStyle name="Normal 22 19" xfId="752"/>
    <cellStyle name="Normal 22 19 2" xfId="2595"/>
    <cellStyle name="Normal 22 19 3" xfId="4123"/>
    <cellStyle name="Normal 22 19 4" xfId="5610"/>
    <cellStyle name="Normal 22 19 5" xfId="7097"/>
    <cellStyle name="Normal 22 19 6" xfId="8542"/>
    <cellStyle name="Normal 22 2" xfId="296"/>
    <cellStyle name="Normal 22 2 2" xfId="2139"/>
    <cellStyle name="Normal 22 2 3" xfId="3418"/>
    <cellStyle name="Normal 22 2 4" xfId="4902"/>
    <cellStyle name="Normal 22 2 5" xfId="6389"/>
    <cellStyle name="Normal 22 2 6" xfId="8106"/>
    <cellStyle name="Normal 22 2 7" xfId="11623"/>
    <cellStyle name="Normal 22 20" xfId="782"/>
    <cellStyle name="Normal 22 20 2" xfId="2625"/>
    <cellStyle name="Normal 22 20 3" xfId="4153"/>
    <cellStyle name="Normal 22 20 4" xfId="5640"/>
    <cellStyle name="Normal 22 20 5" xfId="7127"/>
    <cellStyle name="Normal 22 20 6" xfId="8572"/>
    <cellStyle name="Normal 22 21" xfId="816"/>
    <cellStyle name="Normal 22 21 2" xfId="2659"/>
    <cellStyle name="Normal 22 21 3" xfId="4187"/>
    <cellStyle name="Normal 22 21 4" xfId="5674"/>
    <cellStyle name="Normal 22 21 5" xfId="7161"/>
    <cellStyle name="Normal 22 21 6" xfId="8606"/>
    <cellStyle name="Normal 22 22" xfId="850"/>
    <cellStyle name="Normal 22 22 2" xfId="2693"/>
    <cellStyle name="Normal 22 22 3" xfId="4221"/>
    <cellStyle name="Normal 22 22 4" xfId="5708"/>
    <cellStyle name="Normal 22 22 5" xfId="7195"/>
    <cellStyle name="Normal 22 22 6" xfId="8640"/>
    <cellStyle name="Normal 22 23" xfId="884"/>
    <cellStyle name="Normal 22 23 2" xfId="2727"/>
    <cellStyle name="Normal 22 23 3" xfId="4255"/>
    <cellStyle name="Normal 22 23 4" xfId="5742"/>
    <cellStyle name="Normal 22 23 5" xfId="7229"/>
    <cellStyle name="Normal 22 23 6" xfId="8674"/>
    <cellStyle name="Normal 22 24" xfId="918"/>
    <cellStyle name="Normal 22 24 2" xfId="2761"/>
    <cellStyle name="Normal 22 24 3" xfId="4289"/>
    <cellStyle name="Normal 22 24 4" xfId="5776"/>
    <cellStyle name="Normal 22 24 5" xfId="7263"/>
    <cellStyle name="Normal 22 24 6" xfId="8708"/>
    <cellStyle name="Normal 22 25" xfId="952"/>
    <cellStyle name="Normal 22 25 2" xfId="2795"/>
    <cellStyle name="Normal 22 25 3" xfId="4323"/>
    <cellStyle name="Normal 22 25 4" xfId="5810"/>
    <cellStyle name="Normal 22 25 5" xfId="7297"/>
    <cellStyle name="Normal 22 25 6" xfId="8742"/>
    <cellStyle name="Normal 22 26" xfId="986"/>
    <cellStyle name="Normal 22 26 2" xfId="2829"/>
    <cellStyle name="Normal 22 26 3" xfId="4357"/>
    <cellStyle name="Normal 22 26 4" xfId="5844"/>
    <cellStyle name="Normal 22 26 5" xfId="7331"/>
    <cellStyle name="Normal 22 26 6" xfId="8776"/>
    <cellStyle name="Normal 22 27" xfId="1023"/>
    <cellStyle name="Normal 22 27 2" xfId="2866"/>
    <cellStyle name="Normal 22 27 3" xfId="4394"/>
    <cellStyle name="Normal 22 27 4" xfId="5881"/>
    <cellStyle name="Normal 22 27 5" xfId="7368"/>
    <cellStyle name="Normal 22 27 6" xfId="8813"/>
    <cellStyle name="Normal 22 28" xfId="1060"/>
    <cellStyle name="Normal 22 28 2" xfId="2903"/>
    <cellStyle name="Normal 22 28 3" xfId="4431"/>
    <cellStyle name="Normal 22 28 4" xfId="5918"/>
    <cellStyle name="Normal 22 28 5" xfId="7405"/>
    <cellStyle name="Normal 22 28 6" xfId="8850"/>
    <cellStyle name="Normal 22 29" xfId="1097"/>
    <cellStyle name="Normal 22 29 2" xfId="2940"/>
    <cellStyle name="Normal 22 29 3" xfId="4468"/>
    <cellStyle name="Normal 22 29 4" xfId="5955"/>
    <cellStyle name="Normal 22 29 5" xfId="7442"/>
    <cellStyle name="Normal 22 29 6" xfId="8887"/>
    <cellStyle name="Normal 22 3" xfId="318"/>
    <cellStyle name="Normal 22 3 2" xfId="2161"/>
    <cellStyle name="Normal 22 3 3" xfId="3689"/>
    <cellStyle name="Normal 22 3 4" xfId="3669"/>
    <cellStyle name="Normal 22 3 5" xfId="5155"/>
    <cellStyle name="Normal 22 3 6" xfId="6687"/>
    <cellStyle name="Normal 22 30" xfId="1134"/>
    <cellStyle name="Normal 22 30 2" xfId="2977"/>
    <cellStyle name="Normal 22 30 3" xfId="4505"/>
    <cellStyle name="Normal 22 30 4" xfId="5992"/>
    <cellStyle name="Normal 22 30 5" xfId="7479"/>
    <cellStyle name="Normal 22 30 6" xfId="8924"/>
    <cellStyle name="Normal 22 31" xfId="1171"/>
    <cellStyle name="Normal 22 31 2" xfId="3014"/>
    <cellStyle name="Normal 22 31 3" xfId="4542"/>
    <cellStyle name="Normal 22 31 4" xfId="6029"/>
    <cellStyle name="Normal 22 31 5" xfId="7516"/>
    <cellStyle name="Normal 22 31 6" xfId="8961"/>
    <cellStyle name="Normal 22 32" xfId="1208"/>
    <cellStyle name="Normal 22 32 2" xfId="3051"/>
    <cellStyle name="Normal 22 32 3" xfId="4579"/>
    <cellStyle name="Normal 22 32 4" xfId="6066"/>
    <cellStyle name="Normal 22 32 5" xfId="7553"/>
    <cellStyle name="Normal 22 32 6" xfId="8998"/>
    <cellStyle name="Normal 22 33" xfId="1246"/>
    <cellStyle name="Normal 22 33 2" xfId="3089"/>
    <cellStyle name="Normal 22 33 3" xfId="4617"/>
    <cellStyle name="Normal 22 33 4" xfId="6104"/>
    <cellStyle name="Normal 22 33 5" xfId="7591"/>
    <cellStyle name="Normal 22 33 6" xfId="9036"/>
    <cellStyle name="Normal 22 34" xfId="1284"/>
    <cellStyle name="Normal 22 34 2" xfId="3127"/>
    <cellStyle name="Normal 22 34 3" xfId="4655"/>
    <cellStyle name="Normal 22 34 4" xfId="6142"/>
    <cellStyle name="Normal 22 34 5" xfId="7629"/>
    <cellStyle name="Normal 22 34 6" xfId="9074"/>
    <cellStyle name="Normal 22 35" xfId="1325"/>
    <cellStyle name="Normal 22 35 2" xfId="3168"/>
    <cellStyle name="Normal 22 35 3" xfId="4696"/>
    <cellStyle name="Normal 22 35 4" xfId="6183"/>
    <cellStyle name="Normal 22 35 5" xfId="7670"/>
    <cellStyle name="Normal 22 35 6" xfId="9115"/>
    <cellStyle name="Normal 22 36" xfId="1368"/>
    <cellStyle name="Normal 22 36 2" xfId="3211"/>
    <cellStyle name="Normal 22 36 3" xfId="4739"/>
    <cellStyle name="Normal 22 36 4" xfId="6226"/>
    <cellStyle name="Normal 22 36 5" xfId="7713"/>
    <cellStyle name="Normal 22 36 6" xfId="9158"/>
    <cellStyle name="Normal 22 37" xfId="1411"/>
    <cellStyle name="Normal 22 37 2" xfId="3254"/>
    <cellStyle name="Normal 22 37 3" xfId="4782"/>
    <cellStyle name="Normal 22 37 4" xfId="6269"/>
    <cellStyle name="Normal 22 37 5" xfId="7756"/>
    <cellStyle name="Normal 22 37 6" xfId="9201"/>
    <cellStyle name="Normal 22 38" xfId="1454"/>
    <cellStyle name="Normal 22 38 2" xfId="3297"/>
    <cellStyle name="Normal 22 38 3" xfId="4825"/>
    <cellStyle name="Normal 22 38 4" xfId="6312"/>
    <cellStyle name="Normal 22 38 5" xfId="7799"/>
    <cellStyle name="Normal 22 38 6" xfId="9244"/>
    <cellStyle name="Normal 22 39" xfId="1497"/>
    <cellStyle name="Normal 22 39 2" xfId="3340"/>
    <cellStyle name="Normal 22 39 3" xfId="4868"/>
    <cellStyle name="Normal 22 39 4" xfId="6355"/>
    <cellStyle name="Normal 22 39 5" xfId="7842"/>
    <cellStyle name="Normal 22 39 6" xfId="9287"/>
    <cellStyle name="Normal 22 4" xfId="340"/>
    <cellStyle name="Normal 22 4 2" xfId="2183"/>
    <cellStyle name="Normal 22 4 3" xfId="3711"/>
    <cellStyle name="Normal 22 4 4" xfId="3493"/>
    <cellStyle name="Normal 22 4 5" xfId="4978"/>
    <cellStyle name="Normal 22 4 6" xfId="6510"/>
    <cellStyle name="Normal 22 40" xfId="1541"/>
    <cellStyle name="Normal 22 41" xfId="1586"/>
    <cellStyle name="Normal 22 42" xfId="1631"/>
    <cellStyle name="Normal 22 43" xfId="1676"/>
    <cellStyle name="Normal 22 44" xfId="1721"/>
    <cellStyle name="Normal 22 45" xfId="1766"/>
    <cellStyle name="Normal 22 46" xfId="1811"/>
    <cellStyle name="Normal 22 47" xfId="1856"/>
    <cellStyle name="Normal 22 48" xfId="3636"/>
    <cellStyle name="Normal 22 49" xfId="5121"/>
    <cellStyle name="Normal 22 5" xfId="362"/>
    <cellStyle name="Normal 22 5 2" xfId="2205"/>
    <cellStyle name="Normal 22 5 3" xfId="3733"/>
    <cellStyle name="Normal 22 5 4" xfId="5220"/>
    <cellStyle name="Normal 22 5 5" xfId="6707"/>
    <cellStyle name="Normal 22 5 6" xfId="8152"/>
    <cellStyle name="Normal 22 50" xfId="6608"/>
    <cellStyle name="Normal 22 51" xfId="8024"/>
    <cellStyle name="Normal 22 52" xfId="9518"/>
    <cellStyle name="Normal 22 52 2" xfId="9944"/>
    <cellStyle name="Normal 22 52 3" xfId="10152"/>
    <cellStyle name="Normal 22 52 4" xfId="10358"/>
    <cellStyle name="Normal 22 53" xfId="9647"/>
    <cellStyle name="Normal 22 54" xfId="9682"/>
    <cellStyle name="Normal 22 55" xfId="9878"/>
    <cellStyle name="Normal 22 56" xfId="10086"/>
    <cellStyle name="Normal 22 57" xfId="10292"/>
    <cellStyle name="Normal 22 6" xfId="384"/>
    <cellStyle name="Normal 22 6 2" xfId="2227"/>
    <cellStyle name="Normal 22 6 3" xfId="3755"/>
    <cellStyle name="Normal 22 6 4" xfId="5242"/>
    <cellStyle name="Normal 22 6 5" xfId="6729"/>
    <cellStyle name="Normal 22 6 6" xfId="8174"/>
    <cellStyle name="Normal 22 7" xfId="406"/>
    <cellStyle name="Normal 22 7 2" xfId="2249"/>
    <cellStyle name="Normal 22 7 3" xfId="3777"/>
    <cellStyle name="Normal 22 7 4" xfId="5264"/>
    <cellStyle name="Normal 22 7 5" xfId="6751"/>
    <cellStyle name="Normal 22 7 6" xfId="8196"/>
    <cellStyle name="Normal 22 8" xfId="428"/>
    <cellStyle name="Normal 22 8 2" xfId="2271"/>
    <cellStyle name="Normal 22 8 3" xfId="3799"/>
    <cellStyle name="Normal 22 8 4" xfId="5286"/>
    <cellStyle name="Normal 22 8 5" xfId="6773"/>
    <cellStyle name="Normal 22 8 6" xfId="8218"/>
    <cellStyle name="Normal 22 9" xfId="457"/>
    <cellStyle name="Normal 22 9 2" xfId="2300"/>
    <cellStyle name="Normal 22 9 3" xfId="3828"/>
    <cellStyle name="Normal 22 9 4" xfId="5315"/>
    <cellStyle name="Normal 22 9 5" xfId="6802"/>
    <cellStyle name="Normal 22 9 6" xfId="8247"/>
    <cellStyle name="Normal 220" xfId="12009"/>
    <cellStyle name="Normal 221" xfId="12012"/>
    <cellStyle name="Normal 222" xfId="12015"/>
    <cellStyle name="Normal 223" xfId="12020"/>
    <cellStyle name="Normal 224" xfId="12028"/>
    <cellStyle name="Normal 225" xfId="12030"/>
    <cellStyle name="Normal 226" xfId="12032"/>
    <cellStyle name="Normal 227" xfId="12034"/>
    <cellStyle name="Normal 228" xfId="12040"/>
    <cellStyle name="Normal 229" xfId="12048"/>
    <cellStyle name="Normal 23" xfId="9464"/>
    <cellStyle name="Normal 23 10" xfId="487"/>
    <cellStyle name="Normal 23 10 2" xfId="2330"/>
    <cellStyle name="Normal 23 10 3" xfId="3858"/>
    <cellStyle name="Normal 23 10 4" xfId="5345"/>
    <cellStyle name="Normal 23 10 5" xfId="6832"/>
    <cellStyle name="Normal 23 10 6" xfId="8277"/>
    <cellStyle name="Normal 23 11" xfId="516"/>
    <cellStyle name="Normal 23 11 2" xfId="2359"/>
    <cellStyle name="Normal 23 11 3" xfId="3887"/>
    <cellStyle name="Normal 23 11 4" xfId="5374"/>
    <cellStyle name="Normal 23 11 5" xfId="6861"/>
    <cellStyle name="Normal 23 11 6" xfId="8306"/>
    <cellStyle name="Normal 23 12" xfId="545"/>
    <cellStyle name="Normal 23 12 2" xfId="2388"/>
    <cellStyle name="Normal 23 12 3" xfId="3916"/>
    <cellStyle name="Normal 23 12 4" xfId="5403"/>
    <cellStyle name="Normal 23 12 5" xfId="6890"/>
    <cellStyle name="Normal 23 12 6" xfId="8335"/>
    <cellStyle name="Normal 23 13" xfId="574"/>
    <cellStyle name="Normal 23 13 2" xfId="2417"/>
    <cellStyle name="Normal 23 13 3" xfId="3945"/>
    <cellStyle name="Normal 23 13 4" xfId="5432"/>
    <cellStyle name="Normal 23 13 5" xfId="6919"/>
    <cellStyle name="Normal 23 13 6" xfId="8364"/>
    <cellStyle name="Normal 23 14" xfId="603"/>
    <cellStyle name="Normal 23 14 2" xfId="2446"/>
    <cellStyle name="Normal 23 14 3" xfId="3974"/>
    <cellStyle name="Normal 23 14 4" xfId="5461"/>
    <cellStyle name="Normal 23 14 5" xfId="6948"/>
    <cellStyle name="Normal 23 14 6" xfId="8393"/>
    <cellStyle name="Normal 23 15" xfId="633"/>
    <cellStyle name="Normal 23 15 2" xfId="2476"/>
    <cellStyle name="Normal 23 15 3" xfId="4004"/>
    <cellStyle name="Normal 23 15 4" xfId="5491"/>
    <cellStyle name="Normal 23 15 5" xfId="6978"/>
    <cellStyle name="Normal 23 15 6" xfId="8423"/>
    <cellStyle name="Normal 23 16" xfId="663"/>
    <cellStyle name="Normal 23 16 2" xfId="2506"/>
    <cellStyle name="Normal 23 16 3" xfId="4034"/>
    <cellStyle name="Normal 23 16 4" xfId="5521"/>
    <cellStyle name="Normal 23 16 5" xfId="7008"/>
    <cellStyle name="Normal 23 16 6" xfId="8453"/>
    <cellStyle name="Normal 23 17" xfId="693"/>
    <cellStyle name="Normal 23 17 2" xfId="2536"/>
    <cellStyle name="Normal 23 17 3" xfId="4064"/>
    <cellStyle name="Normal 23 17 4" xfId="5551"/>
    <cellStyle name="Normal 23 17 5" xfId="7038"/>
    <cellStyle name="Normal 23 17 6" xfId="8483"/>
    <cellStyle name="Normal 23 18" xfId="723"/>
    <cellStyle name="Normal 23 18 2" xfId="2566"/>
    <cellStyle name="Normal 23 18 3" xfId="4094"/>
    <cellStyle name="Normal 23 18 4" xfId="5581"/>
    <cellStyle name="Normal 23 18 5" xfId="7068"/>
    <cellStyle name="Normal 23 18 6" xfId="8513"/>
    <cellStyle name="Normal 23 19" xfId="753"/>
    <cellStyle name="Normal 23 19 2" xfId="2596"/>
    <cellStyle name="Normal 23 19 3" xfId="4124"/>
    <cellStyle name="Normal 23 19 4" xfId="5611"/>
    <cellStyle name="Normal 23 19 5" xfId="7098"/>
    <cellStyle name="Normal 23 19 6" xfId="8543"/>
    <cellStyle name="Normal 23 2" xfId="297"/>
    <cellStyle name="Normal 23 2 2" xfId="2140"/>
    <cellStyle name="Normal 23 2 3" xfId="3373"/>
    <cellStyle name="Normal 23 2 4" xfId="5170"/>
    <cellStyle name="Normal 23 2 5" xfId="6657"/>
    <cellStyle name="Normal 23 2 6" xfId="8066"/>
    <cellStyle name="Normal 23 2 7" xfId="11624"/>
    <cellStyle name="Normal 23 20" xfId="783"/>
    <cellStyle name="Normal 23 20 2" xfId="2626"/>
    <cellStyle name="Normal 23 20 3" xfId="4154"/>
    <cellStyle name="Normal 23 20 4" xfId="5641"/>
    <cellStyle name="Normal 23 20 5" xfId="7128"/>
    <cellStyle name="Normal 23 20 6" xfId="8573"/>
    <cellStyle name="Normal 23 21" xfId="817"/>
    <cellStyle name="Normal 23 21 2" xfId="2660"/>
    <cellStyle name="Normal 23 21 3" xfId="4188"/>
    <cellStyle name="Normal 23 21 4" xfId="5675"/>
    <cellStyle name="Normal 23 21 5" xfId="7162"/>
    <cellStyle name="Normal 23 21 6" xfId="8607"/>
    <cellStyle name="Normal 23 22" xfId="851"/>
    <cellStyle name="Normal 23 22 2" xfId="2694"/>
    <cellStyle name="Normal 23 22 3" xfId="4222"/>
    <cellStyle name="Normal 23 22 4" xfId="5709"/>
    <cellStyle name="Normal 23 22 5" xfId="7196"/>
    <cellStyle name="Normal 23 22 6" xfId="8641"/>
    <cellStyle name="Normal 23 23" xfId="885"/>
    <cellStyle name="Normal 23 23 2" xfId="2728"/>
    <cellStyle name="Normal 23 23 3" xfId="4256"/>
    <cellStyle name="Normal 23 23 4" xfId="5743"/>
    <cellStyle name="Normal 23 23 5" xfId="7230"/>
    <cellStyle name="Normal 23 23 6" xfId="8675"/>
    <cellStyle name="Normal 23 24" xfId="919"/>
    <cellStyle name="Normal 23 24 2" xfId="2762"/>
    <cellStyle name="Normal 23 24 3" xfId="4290"/>
    <cellStyle name="Normal 23 24 4" xfId="5777"/>
    <cellStyle name="Normal 23 24 5" xfId="7264"/>
    <cellStyle name="Normal 23 24 6" xfId="8709"/>
    <cellStyle name="Normal 23 25" xfId="953"/>
    <cellStyle name="Normal 23 25 2" xfId="2796"/>
    <cellStyle name="Normal 23 25 3" xfId="4324"/>
    <cellStyle name="Normal 23 25 4" xfId="5811"/>
    <cellStyle name="Normal 23 25 5" xfId="7298"/>
    <cellStyle name="Normal 23 25 6" xfId="8743"/>
    <cellStyle name="Normal 23 26" xfId="987"/>
    <cellStyle name="Normal 23 26 2" xfId="2830"/>
    <cellStyle name="Normal 23 26 3" xfId="4358"/>
    <cellStyle name="Normal 23 26 4" xfId="5845"/>
    <cellStyle name="Normal 23 26 5" xfId="7332"/>
    <cellStyle name="Normal 23 26 6" xfId="8777"/>
    <cellStyle name="Normal 23 27" xfId="1024"/>
    <cellStyle name="Normal 23 27 2" xfId="2867"/>
    <cellStyle name="Normal 23 27 3" xfId="4395"/>
    <cellStyle name="Normal 23 27 4" xfId="5882"/>
    <cellStyle name="Normal 23 27 5" xfId="7369"/>
    <cellStyle name="Normal 23 27 6" xfId="8814"/>
    <cellStyle name="Normal 23 28" xfId="1061"/>
    <cellStyle name="Normal 23 28 2" xfId="2904"/>
    <cellStyle name="Normal 23 28 3" xfId="4432"/>
    <cellStyle name="Normal 23 28 4" xfId="5919"/>
    <cellStyle name="Normal 23 28 5" xfId="7406"/>
    <cellStyle name="Normal 23 28 6" xfId="8851"/>
    <cellStyle name="Normal 23 29" xfId="1098"/>
    <cellStyle name="Normal 23 29 2" xfId="2941"/>
    <cellStyle name="Normal 23 29 3" xfId="4469"/>
    <cellStyle name="Normal 23 29 4" xfId="5956"/>
    <cellStyle name="Normal 23 29 5" xfId="7443"/>
    <cellStyle name="Normal 23 29 6" xfId="8888"/>
    <cellStyle name="Normal 23 3" xfId="319"/>
    <cellStyle name="Normal 23 3 2" xfId="2162"/>
    <cellStyle name="Normal 23 3 3" xfId="3690"/>
    <cellStyle name="Normal 23 3 4" xfId="3402"/>
    <cellStyle name="Normal 23 3 5" xfId="5200"/>
    <cellStyle name="Normal 23 3 6" xfId="6462"/>
    <cellStyle name="Normal 23 30" xfId="1135"/>
    <cellStyle name="Normal 23 30 2" xfId="2978"/>
    <cellStyle name="Normal 23 30 3" xfId="4506"/>
    <cellStyle name="Normal 23 30 4" xfId="5993"/>
    <cellStyle name="Normal 23 30 5" xfId="7480"/>
    <cellStyle name="Normal 23 30 6" xfId="8925"/>
    <cellStyle name="Normal 23 31" xfId="1172"/>
    <cellStyle name="Normal 23 31 2" xfId="3015"/>
    <cellStyle name="Normal 23 31 3" xfId="4543"/>
    <cellStyle name="Normal 23 31 4" xfId="6030"/>
    <cellStyle name="Normal 23 31 5" xfId="7517"/>
    <cellStyle name="Normal 23 31 6" xfId="8962"/>
    <cellStyle name="Normal 23 32" xfId="1209"/>
    <cellStyle name="Normal 23 32 2" xfId="3052"/>
    <cellStyle name="Normal 23 32 3" xfId="4580"/>
    <cellStyle name="Normal 23 32 4" xfId="6067"/>
    <cellStyle name="Normal 23 32 5" xfId="7554"/>
    <cellStyle name="Normal 23 32 6" xfId="8999"/>
    <cellStyle name="Normal 23 33" xfId="1247"/>
    <cellStyle name="Normal 23 33 2" xfId="3090"/>
    <cellStyle name="Normal 23 33 3" xfId="4618"/>
    <cellStyle name="Normal 23 33 4" xfId="6105"/>
    <cellStyle name="Normal 23 33 5" xfId="7592"/>
    <cellStyle name="Normal 23 33 6" xfId="9037"/>
    <cellStyle name="Normal 23 34" xfId="1285"/>
    <cellStyle name="Normal 23 34 2" xfId="3128"/>
    <cellStyle name="Normal 23 34 3" xfId="4656"/>
    <cellStyle name="Normal 23 34 4" xfId="6143"/>
    <cellStyle name="Normal 23 34 5" xfId="7630"/>
    <cellStyle name="Normal 23 34 6" xfId="9075"/>
    <cellStyle name="Normal 23 35" xfId="1326"/>
    <cellStyle name="Normal 23 35 2" xfId="3169"/>
    <cellStyle name="Normal 23 35 3" xfId="4697"/>
    <cellStyle name="Normal 23 35 4" xfId="6184"/>
    <cellStyle name="Normal 23 35 5" xfId="7671"/>
    <cellStyle name="Normal 23 35 6" xfId="9116"/>
    <cellStyle name="Normal 23 36" xfId="1369"/>
    <cellStyle name="Normal 23 36 2" xfId="3212"/>
    <cellStyle name="Normal 23 36 3" xfId="4740"/>
    <cellStyle name="Normal 23 36 4" xfId="6227"/>
    <cellStyle name="Normal 23 36 5" xfId="7714"/>
    <cellStyle name="Normal 23 36 6" xfId="9159"/>
    <cellStyle name="Normal 23 37" xfId="1412"/>
    <cellStyle name="Normal 23 37 2" xfId="3255"/>
    <cellStyle name="Normal 23 37 3" xfId="4783"/>
    <cellStyle name="Normal 23 37 4" xfId="6270"/>
    <cellStyle name="Normal 23 37 5" xfId="7757"/>
    <cellStyle name="Normal 23 37 6" xfId="9202"/>
    <cellStyle name="Normal 23 38" xfId="1455"/>
    <cellStyle name="Normal 23 38 2" xfId="3298"/>
    <cellStyle name="Normal 23 38 3" xfId="4826"/>
    <cellStyle name="Normal 23 38 4" xfId="6313"/>
    <cellStyle name="Normal 23 38 5" xfId="7800"/>
    <cellStyle name="Normal 23 38 6" xfId="9245"/>
    <cellStyle name="Normal 23 39" xfId="1498"/>
    <cellStyle name="Normal 23 39 2" xfId="3341"/>
    <cellStyle name="Normal 23 39 3" xfId="4869"/>
    <cellStyle name="Normal 23 39 4" xfId="6356"/>
    <cellStyle name="Normal 23 39 5" xfId="7843"/>
    <cellStyle name="Normal 23 39 6" xfId="9288"/>
    <cellStyle name="Normal 23 4" xfId="341"/>
    <cellStyle name="Normal 23 4 2" xfId="2184"/>
    <cellStyle name="Normal 23 4 3" xfId="3712"/>
    <cellStyle name="Normal 23 4 4" xfId="3539"/>
    <cellStyle name="Normal 23 4 5" xfId="5023"/>
    <cellStyle name="Normal 23 4 6" xfId="6421"/>
    <cellStyle name="Normal 23 40" xfId="1542"/>
    <cellStyle name="Normal 23 41" xfId="1587"/>
    <cellStyle name="Normal 23 42" xfId="1632"/>
    <cellStyle name="Normal 23 43" xfId="1677"/>
    <cellStyle name="Normal 23 44" xfId="1722"/>
    <cellStyle name="Normal 23 45" xfId="1767"/>
    <cellStyle name="Normal 23 46" xfId="1812"/>
    <cellStyle name="Normal 23 47" xfId="1857"/>
    <cellStyle name="Normal 23 48" xfId="3591"/>
    <cellStyle name="Normal 23 49" xfId="5076"/>
    <cellStyle name="Normal 23 5" xfId="363"/>
    <cellStyle name="Normal 23 5 2" xfId="2206"/>
    <cellStyle name="Normal 23 5 3" xfId="3734"/>
    <cellStyle name="Normal 23 5 4" xfId="5221"/>
    <cellStyle name="Normal 23 5 5" xfId="6708"/>
    <cellStyle name="Normal 23 5 6" xfId="8153"/>
    <cellStyle name="Normal 23 50" xfId="6563"/>
    <cellStyle name="Normal 23 51" xfId="7986"/>
    <cellStyle name="Normal 23 52" xfId="9531"/>
    <cellStyle name="Normal 23 52 2" xfId="9957"/>
    <cellStyle name="Normal 23 52 3" xfId="10165"/>
    <cellStyle name="Normal 23 52 4" xfId="10371"/>
    <cellStyle name="Normal 23 53" xfId="9648"/>
    <cellStyle name="Normal 23 54" xfId="9684"/>
    <cellStyle name="Normal 23 55" xfId="9891"/>
    <cellStyle name="Normal 23 56" xfId="10099"/>
    <cellStyle name="Normal 23 57" xfId="10305"/>
    <cellStyle name="Normal 23 58" xfId="10933"/>
    <cellStyle name="Normal 23 6" xfId="385"/>
    <cellStyle name="Normal 23 6 2" xfId="2228"/>
    <cellStyle name="Normal 23 6 3" xfId="3756"/>
    <cellStyle name="Normal 23 6 4" xfId="5243"/>
    <cellStyle name="Normal 23 6 5" xfId="6730"/>
    <cellStyle name="Normal 23 6 6" xfId="8175"/>
    <cellStyle name="Normal 23 7" xfId="407"/>
    <cellStyle name="Normal 23 7 2" xfId="2250"/>
    <cellStyle name="Normal 23 7 3" xfId="3778"/>
    <cellStyle name="Normal 23 7 4" xfId="5265"/>
    <cellStyle name="Normal 23 7 5" xfId="6752"/>
    <cellStyle name="Normal 23 7 6" xfId="8197"/>
    <cellStyle name="Normal 23 8" xfId="429"/>
    <cellStyle name="Normal 23 8 2" xfId="2272"/>
    <cellStyle name="Normal 23 8 3" xfId="3800"/>
    <cellStyle name="Normal 23 8 4" xfId="5287"/>
    <cellStyle name="Normal 23 8 5" xfId="6774"/>
    <cellStyle name="Normal 23 8 6" xfId="8219"/>
    <cellStyle name="Normal 23 9" xfId="458"/>
    <cellStyle name="Normal 23 9 2" xfId="2301"/>
    <cellStyle name="Normal 23 9 3" xfId="3829"/>
    <cellStyle name="Normal 23 9 4" xfId="5316"/>
    <cellStyle name="Normal 23 9 5" xfId="6803"/>
    <cellStyle name="Normal 23 9 6" xfId="8248"/>
    <cellStyle name="Normal 230" xfId="12054"/>
    <cellStyle name="Normal 231" xfId="12056"/>
    <cellStyle name="Normal 232" xfId="12058"/>
    <cellStyle name="Normal 233" xfId="12060"/>
    <cellStyle name="Normal 234" xfId="12062"/>
    <cellStyle name="Normal 24" xfId="9465"/>
    <cellStyle name="Normal 24 10" xfId="664"/>
    <cellStyle name="Normal 24 10 2" xfId="2507"/>
    <cellStyle name="Normal 24 10 3" xfId="4035"/>
    <cellStyle name="Normal 24 10 4" xfId="5522"/>
    <cellStyle name="Normal 24 10 5" xfId="7009"/>
    <cellStyle name="Normal 24 10 6" xfId="8454"/>
    <cellStyle name="Normal 24 11" xfId="694"/>
    <cellStyle name="Normal 24 11 2" xfId="2537"/>
    <cellStyle name="Normal 24 11 3" xfId="4065"/>
    <cellStyle name="Normal 24 11 4" xfId="5552"/>
    <cellStyle name="Normal 24 11 5" xfId="7039"/>
    <cellStyle name="Normal 24 11 6" xfId="8484"/>
    <cellStyle name="Normal 24 12" xfId="724"/>
    <cellStyle name="Normal 24 12 2" xfId="2567"/>
    <cellStyle name="Normal 24 12 3" xfId="4095"/>
    <cellStyle name="Normal 24 12 4" xfId="5582"/>
    <cellStyle name="Normal 24 12 5" xfId="7069"/>
    <cellStyle name="Normal 24 12 6" xfId="8514"/>
    <cellStyle name="Normal 24 13" xfId="754"/>
    <cellStyle name="Normal 24 13 2" xfId="2597"/>
    <cellStyle name="Normal 24 13 3" xfId="4125"/>
    <cellStyle name="Normal 24 13 4" xfId="5612"/>
    <cellStyle name="Normal 24 13 5" xfId="7099"/>
    <cellStyle name="Normal 24 13 6" xfId="8544"/>
    <cellStyle name="Normal 24 14" xfId="784"/>
    <cellStyle name="Normal 24 14 2" xfId="2627"/>
    <cellStyle name="Normal 24 14 3" xfId="4155"/>
    <cellStyle name="Normal 24 14 4" xfId="5642"/>
    <cellStyle name="Normal 24 14 5" xfId="7129"/>
    <cellStyle name="Normal 24 14 6" xfId="8574"/>
    <cellStyle name="Normal 24 15" xfId="818"/>
    <cellStyle name="Normal 24 15 2" xfId="2661"/>
    <cellStyle name="Normal 24 15 3" xfId="4189"/>
    <cellStyle name="Normal 24 15 4" xfId="5676"/>
    <cellStyle name="Normal 24 15 5" xfId="7163"/>
    <cellStyle name="Normal 24 15 6" xfId="8608"/>
    <cellStyle name="Normal 24 16" xfId="852"/>
    <cellStyle name="Normal 24 16 2" xfId="2695"/>
    <cellStyle name="Normal 24 16 3" xfId="4223"/>
    <cellStyle name="Normal 24 16 4" xfId="5710"/>
    <cellStyle name="Normal 24 16 5" xfId="7197"/>
    <cellStyle name="Normal 24 16 6" xfId="8642"/>
    <cellStyle name="Normal 24 17" xfId="886"/>
    <cellStyle name="Normal 24 17 2" xfId="2729"/>
    <cellStyle name="Normal 24 17 3" xfId="4257"/>
    <cellStyle name="Normal 24 17 4" xfId="5744"/>
    <cellStyle name="Normal 24 17 5" xfId="7231"/>
    <cellStyle name="Normal 24 17 6" xfId="8676"/>
    <cellStyle name="Normal 24 18" xfId="920"/>
    <cellStyle name="Normal 24 18 2" xfId="2763"/>
    <cellStyle name="Normal 24 18 3" xfId="4291"/>
    <cellStyle name="Normal 24 18 4" xfId="5778"/>
    <cellStyle name="Normal 24 18 5" xfId="7265"/>
    <cellStyle name="Normal 24 18 6" xfId="8710"/>
    <cellStyle name="Normal 24 19" xfId="954"/>
    <cellStyle name="Normal 24 19 2" xfId="2797"/>
    <cellStyle name="Normal 24 19 3" xfId="4325"/>
    <cellStyle name="Normal 24 19 4" xfId="5812"/>
    <cellStyle name="Normal 24 19 5" xfId="7299"/>
    <cellStyle name="Normal 24 19 6" xfId="8744"/>
    <cellStyle name="Normal 24 2" xfId="430"/>
    <cellStyle name="Normal 24 2 2" xfId="2273"/>
    <cellStyle name="Normal 24 2 3" xfId="3801"/>
    <cellStyle name="Normal 24 2 4" xfId="5288"/>
    <cellStyle name="Normal 24 2 5" xfId="6775"/>
    <cellStyle name="Normal 24 2 6" xfId="8220"/>
    <cellStyle name="Normal 24 2 7" xfId="11625"/>
    <cellStyle name="Normal 24 20" xfId="988"/>
    <cellStyle name="Normal 24 20 2" xfId="2831"/>
    <cellStyle name="Normal 24 20 3" xfId="4359"/>
    <cellStyle name="Normal 24 20 4" xfId="5846"/>
    <cellStyle name="Normal 24 20 5" xfId="7333"/>
    <cellStyle name="Normal 24 20 6" xfId="8778"/>
    <cellStyle name="Normal 24 21" xfId="1025"/>
    <cellStyle name="Normal 24 21 2" xfId="2868"/>
    <cellStyle name="Normal 24 21 3" xfId="4396"/>
    <cellStyle name="Normal 24 21 4" xfId="5883"/>
    <cellStyle name="Normal 24 21 5" xfId="7370"/>
    <cellStyle name="Normal 24 21 6" xfId="8815"/>
    <cellStyle name="Normal 24 22" xfId="1062"/>
    <cellStyle name="Normal 24 22 2" xfId="2905"/>
    <cellStyle name="Normal 24 22 3" xfId="4433"/>
    <cellStyle name="Normal 24 22 4" xfId="5920"/>
    <cellStyle name="Normal 24 22 5" xfId="7407"/>
    <cellStyle name="Normal 24 22 6" xfId="8852"/>
    <cellStyle name="Normal 24 23" xfId="1099"/>
    <cellStyle name="Normal 24 23 2" xfId="2942"/>
    <cellStyle name="Normal 24 23 3" xfId="4470"/>
    <cellStyle name="Normal 24 23 4" xfId="5957"/>
    <cellStyle name="Normal 24 23 5" xfId="7444"/>
    <cellStyle name="Normal 24 23 6" xfId="8889"/>
    <cellStyle name="Normal 24 24" xfId="1136"/>
    <cellStyle name="Normal 24 24 2" xfId="2979"/>
    <cellStyle name="Normal 24 24 3" xfId="4507"/>
    <cellStyle name="Normal 24 24 4" xfId="5994"/>
    <cellStyle name="Normal 24 24 5" xfId="7481"/>
    <cellStyle name="Normal 24 24 6" xfId="8926"/>
    <cellStyle name="Normal 24 25" xfId="1173"/>
    <cellStyle name="Normal 24 25 2" xfId="3016"/>
    <cellStyle name="Normal 24 25 3" xfId="4544"/>
    <cellStyle name="Normal 24 25 4" xfId="6031"/>
    <cellStyle name="Normal 24 25 5" xfId="7518"/>
    <cellStyle name="Normal 24 25 6" xfId="8963"/>
    <cellStyle name="Normal 24 26" xfId="1210"/>
    <cellStyle name="Normal 24 26 2" xfId="3053"/>
    <cellStyle name="Normal 24 26 3" xfId="4581"/>
    <cellStyle name="Normal 24 26 4" xfId="6068"/>
    <cellStyle name="Normal 24 26 5" xfId="7555"/>
    <cellStyle name="Normal 24 26 6" xfId="9000"/>
    <cellStyle name="Normal 24 27" xfId="1248"/>
    <cellStyle name="Normal 24 27 2" xfId="3091"/>
    <cellStyle name="Normal 24 27 3" xfId="4619"/>
    <cellStyle name="Normal 24 27 4" xfId="6106"/>
    <cellStyle name="Normal 24 27 5" xfId="7593"/>
    <cellStyle name="Normal 24 27 6" xfId="9038"/>
    <cellStyle name="Normal 24 28" xfId="1286"/>
    <cellStyle name="Normal 24 28 2" xfId="3129"/>
    <cellStyle name="Normal 24 28 3" xfId="4657"/>
    <cellStyle name="Normal 24 28 4" xfId="6144"/>
    <cellStyle name="Normal 24 28 5" xfId="7631"/>
    <cellStyle name="Normal 24 28 6" xfId="9076"/>
    <cellStyle name="Normal 24 29" xfId="1327"/>
    <cellStyle name="Normal 24 29 2" xfId="3170"/>
    <cellStyle name="Normal 24 29 3" xfId="4698"/>
    <cellStyle name="Normal 24 29 4" xfId="6185"/>
    <cellStyle name="Normal 24 29 5" xfId="7672"/>
    <cellStyle name="Normal 24 29 6" xfId="9117"/>
    <cellStyle name="Normal 24 3" xfId="459"/>
    <cellStyle name="Normal 24 3 2" xfId="2302"/>
    <cellStyle name="Normal 24 3 3" xfId="3830"/>
    <cellStyle name="Normal 24 3 4" xfId="5317"/>
    <cellStyle name="Normal 24 3 5" xfId="6804"/>
    <cellStyle name="Normal 24 3 6" xfId="8249"/>
    <cellStyle name="Normal 24 30" xfId="1370"/>
    <cellStyle name="Normal 24 30 2" xfId="3213"/>
    <cellStyle name="Normal 24 30 3" xfId="4741"/>
    <cellStyle name="Normal 24 30 4" xfId="6228"/>
    <cellStyle name="Normal 24 30 5" xfId="7715"/>
    <cellStyle name="Normal 24 30 6" xfId="9160"/>
    <cellStyle name="Normal 24 31" xfId="1413"/>
    <cellStyle name="Normal 24 31 2" xfId="3256"/>
    <cellStyle name="Normal 24 31 3" xfId="4784"/>
    <cellStyle name="Normal 24 31 4" xfId="6271"/>
    <cellStyle name="Normal 24 31 5" xfId="7758"/>
    <cellStyle name="Normal 24 31 6" xfId="9203"/>
    <cellStyle name="Normal 24 32" xfId="1456"/>
    <cellStyle name="Normal 24 32 2" xfId="3299"/>
    <cellStyle name="Normal 24 32 3" xfId="4827"/>
    <cellStyle name="Normal 24 32 4" xfId="6314"/>
    <cellStyle name="Normal 24 32 5" xfId="7801"/>
    <cellStyle name="Normal 24 32 6" xfId="9246"/>
    <cellStyle name="Normal 24 33" xfId="1499"/>
    <cellStyle name="Normal 24 33 2" xfId="3342"/>
    <cellStyle name="Normal 24 33 3" xfId="4870"/>
    <cellStyle name="Normal 24 33 4" xfId="6357"/>
    <cellStyle name="Normal 24 33 5" xfId="7844"/>
    <cellStyle name="Normal 24 33 6" xfId="9289"/>
    <cellStyle name="Normal 24 34" xfId="1543"/>
    <cellStyle name="Normal 24 35" xfId="1588"/>
    <cellStyle name="Normal 24 36" xfId="1633"/>
    <cellStyle name="Normal 24 37" xfId="1678"/>
    <cellStyle name="Normal 24 38" xfId="1723"/>
    <cellStyle name="Normal 24 39" xfId="1768"/>
    <cellStyle name="Normal 24 4" xfId="488"/>
    <cellStyle name="Normal 24 4 2" xfId="2331"/>
    <cellStyle name="Normal 24 4 3" xfId="3859"/>
    <cellStyle name="Normal 24 4 4" xfId="5346"/>
    <cellStyle name="Normal 24 4 5" xfId="6833"/>
    <cellStyle name="Normal 24 4 6" xfId="8278"/>
    <cellStyle name="Normal 24 40" xfId="1813"/>
    <cellStyle name="Normal 24 41" xfId="1858"/>
    <cellStyle name="Normal 24 42" xfId="3546"/>
    <cellStyle name="Normal 24 43" xfId="5031"/>
    <cellStyle name="Normal 24 44" xfId="6518"/>
    <cellStyle name="Normal 24 45" xfId="7947"/>
    <cellStyle name="Normal 24 46" xfId="9532"/>
    <cellStyle name="Normal 24 46 2" xfId="9958"/>
    <cellStyle name="Normal 24 46 3" xfId="10166"/>
    <cellStyle name="Normal 24 46 4" xfId="10372"/>
    <cellStyle name="Normal 24 47" xfId="9686"/>
    <cellStyle name="Normal 24 48" xfId="9892"/>
    <cellStyle name="Normal 24 49" xfId="10100"/>
    <cellStyle name="Normal 24 5" xfId="517"/>
    <cellStyle name="Normal 24 5 2" xfId="2360"/>
    <cellStyle name="Normal 24 5 3" xfId="3888"/>
    <cellStyle name="Normal 24 5 4" xfId="5375"/>
    <cellStyle name="Normal 24 5 5" xfId="6862"/>
    <cellStyle name="Normal 24 5 6" xfId="8307"/>
    <cellStyle name="Normal 24 50" xfId="10306"/>
    <cellStyle name="Normal 24 51" xfId="10934"/>
    <cellStyle name="Normal 24 6" xfId="546"/>
    <cellStyle name="Normal 24 6 2" xfId="2389"/>
    <cellStyle name="Normal 24 6 3" xfId="3917"/>
    <cellStyle name="Normal 24 6 4" xfId="5404"/>
    <cellStyle name="Normal 24 6 5" xfId="6891"/>
    <cellStyle name="Normal 24 6 6" xfId="8336"/>
    <cellStyle name="Normal 24 7" xfId="575"/>
    <cellStyle name="Normal 24 7 2" xfId="2418"/>
    <cellStyle name="Normal 24 7 3" xfId="3946"/>
    <cellStyle name="Normal 24 7 4" xfId="5433"/>
    <cellStyle name="Normal 24 7 5" xfId="6920"/>
    <cellStyle name="Normal 24 7 6" xfId="8365"/>
    <cellStyle name="Normal 24 8" xfId="604"/>
    <cellStyle name="Normal 24 8 2" xfId="2447"/>
    <cellStyle name="Normal 24 8 3" xfId="3975"/>
    <cellStyle name="Normal 24 8 4" xfId="5462"/>
    <cellStyle name="Normal 24 8 5" xfId="6949"/>
    <cellStyle name="Normal 24 8 6" xfId="8394"/>
    <cellStyle name="Normal 24 9" xfId="634"/>
    <cellStyle name="Normal 24 9 2" xfId="2477"/>
    <cellStyle name="Normal 24 9 3" xfId="4005"/>
    <cellStyle name="Normal 24 9 4" xfId="5492"/>
    <cellStyle name="Normal 24 9 5" xfId="6979"/>
    <cellStyle name="Normal 24 9 6" xfId="8424"/>
    <cellStyle name="Normal 25" xfId="9466"/>
    <cellStyle name="Normal 25 10" xfId="665"/>
    <cellStyle name="Normal 25 10 2" xfId="2508"/>
    <cellStyle name="Normal 25 10 3" xfId="4036"/>
    <cellStyle name="Normal 25 10 4" xfId="5523"/>
    <cellStyle name="Normal 25 10 5" xfId="7010"/>
    <cellStyle name="Normal 25 10 6" xfId="8455"/>
    <cellStyle name="Normal 25 11" xfId="695"/>
    <cellStyle name="Normal 25 11 2" xfId="2538"/>
    <cellStyle name="Normal 25 11 3" xfId="4066"/>
    <cellStyle name="Normal 25 11 4" xfId="5553"/>
    <cellStyle name="Normal 25 11 5" xfId="7040"/>
    <cellStyle name="Normal 25 11 6" xfId="8485"/>
    <cellStyle name="Normal 25 12" xfId="725"/>
    <cellStyle name="Normal 25 12 2" xfId="2568"/>
    <cellStyle name="Normal 25 12 3" xfId="4096"/>
    <cellStyle name="Normal 25 12 4" xfId="5583"/>
    <cellStyle name="Normal 25 12 5" xfId="7070"/>
    <cellStyle name="Normal 25 12 6" xfId="8515"/>
    <cellStyle name="Normal 25 13" xfId="755"/>
    <cellStyle name="Normal 25 13 2" xfId="2598"/>
    <cellStyle name="Normal 25 13 3" xfId="4126"/>
    <cellStyle name="Normal 25 13 4" xfId="5613"/>
    <cellStyle name="Normal 25 13 5" xfId="7100"/>
    <cellStyle name="Normal 25 13 6" xfId="8545"/>
    <cellStyle name="Normal 25 14" xfId="785"/>
    <cellStyle name="Normal 25 14 2" xfId="2628"/>
    <cellStyle name="Normal 25 14 3" xfId="4156"/>
    <cellStyle name="Normal 25 14 4" xfId="5643"/>
    <cellStyle name="Normal 25 14 5" xfId="7130"/>
    <cellStyle name="Normal 25 14 6" xfId="8575"/>
    <cellStyle name="Normal 25 15" xfId="819"/>
    <cellStyle name="Normal 25 15 2" xfId="2662"/>
    <cellStyle name="Normal 25 15 3" xfId="4190"/>
    <cellStyle name="Normal 25 15 4" xfId="5677"/>
    <cellStyle name="Normal 25 15 5" xfId="7164"/>
    <cellStyle name="Normal 25 15 6" xfId="8609"/>
    <cellStyle name="Normal 25 16" xfId="853"/>
    <cellStyle name="Normal 25 16 2" xfId="2696"/>
    <cellStyle name="Normal 25 16 3" xfId="4224"/>
    <cellStyle name="Normal 25 16 4" xfId="5711"/>
    <cellStyle name="Normal 25 16 5" xfId="7198"/>
    <cellStyle name="Normal 25 16 6" xfId="8643"/>
    <cellStyle name="Normal 25 17" xfId="887"/>
    <cellStyle name="Normal 25 17 2" xfId="2730"/>
    <cellStyle name="Normal 25 17 3" xfId="4258"/>
    <cellStyle name="Normal 25 17 4" xfId="5745"/>
    <cellStyle name="Normal 25 17 5" xfId="7232"/>
    <cellStyle name="Normal 25 17 6" xfId="8677"/>
    <cellStyle name="Normal 25 18" xfId="921"/>
    <cellStyle name="Normal 25 18 2" xfId="2764"/>
    <cellStyle name="Normal 25 18 3" xfId="4292"/>
    <cellStyle name="Normal 25 18 4" xfId="5779"/>
    <cellStyle name="Normal 25 18 5" xfId="7266"/>
    <cellStyle name="Normal 25 18 6" xfId="8711"/>
    <cellStyle name="Normal 25 19" xfId="955"/>
    <cellStyle name="Normal 25 19 2" xfId="2798"/>
    <cellStyle name="Normal 25 19 3" xfId="4326"/>
    <cellStyle name="Normal 25 19 4" xfId="5813"/>
    <cellStyle name="Normal 25 19 5" xfId="7300"/>
    <cellStyle name="Normal 25 19 6" xfId="8745"/>
    <cellStyle name="Normal 25 2" xfId="431"/>
    <cellStyle name="Normal 25 2 2" xfId="2274"/>
    <cellStyle name="Normal 25 2 3" xfId="3802"/>
    <cellStyle name="Normal 25 2 4" xfId="5289"/>
    <cellStyle name="Normal 25 2 5" xfId="6776"/>
    <cellStyle name="Normal 25 2 6" xfId="8221"/>
    <cellStyle name="Normal 25 2 7" xfId="11626"/>
    <cellStyle name="Normal 25 20" xfId="989"/>
    <cellStyle name="Normal 25 20 2" xfId="2832"/>
    <cellStyle name="Normal 25 20 3" xfId="4360"/>
    <cellStyle name="Normal 25 20 4" xfId="5847"/>
    <cellStyle name="Normal 25 20 5" xfId="7334"/>
    <cellStyle name="Normal 25 20 6" xfId="8779"/>
    <cellStyle name="Normal 25 21" xfId="1026"/>
    <cellStyle name="Normal 25 21 2" xfId="2869"/>
    <cellStyle name="Normal 25 21 3" xfId="4397"/>
    <cellStyle name="Normal 25 21 4" xfId="5884"/>
    <cellStyle name="Normal 25 21 5" xfId="7371"/>
    <cellStyle name="Normal 25 21 6" xfId="8816"/>
    <cellStyle name="Normal 25 22" xfId="1063"/>
    <cellStyle name="Normal 25 22 2" xfId="2906"/>
    <cellStyle name="Normal 25 22 3" xfId="4434"/>
    <cellStyle name="Normal 25 22 4" xfId="5921"/>
    <cellStyle name="Normal 25 22 5" xfId="7408"/>
    <cellStyle name="Normal 25 22 6" xfId="8853"/>
    <cellStyle name="Normal 25 23" xfId="1100"/>
    <cellStyle name="Normal 25 23 2" xfId="2943"/>
    <cellStyle name="Normal 25 23 3" xfId="4471"/>
    <cellStyle name="Normal 25 23 4" xfId="5958"/>
    <cellStyle name="Normal 25 23 5" xfId="7445"/>
    <cellStyle name="Normal 25 23 6" xfId="8890"/>
    <cellStyle name="Normal 25 24" xfId="1137"/>
    <cellStyle name="Normal 25 24 2" xfId="2980"/>
    <cellStyle name="Normal 25 24 3" xfId="4508"/>
    <cellStyle name="Normal 25 24 4" xfId="5995"/>
    <cellStyle name="Normal 25 24 5" xfId="7482"/>
    <cellStyle name="Normal 25 24 6" xfId="8927"/>
    <cellStyle name="Normal 25 25" xfId="1174"/>
    <cellStyle name="Normal 25 25 2" xfId="3017"/>
    <cellStyle name="Normal 25 25 3" xfId="4545"/>
    <cellStyle name="Normal 25 25 4" xfId="6032"/>
    <cellStyle name="Normal 25 25 5" xfId="7519"/>
    <cellStyle name="Normal 25 25 6" xfId="8964"/>
    <cellStyle name="Normal 25 26" xfId="1211"/>
    <cellStyle name="Normal 25 26 2" xfId="3054"/>
    <cellStyle name="Normal 25 26 3" xfId="4582"/>
    <cellStyle name="Normal 25 26 4" xfId="6069"/>
    <cellStyle name="Normal 25 26 5" xfId="7556"/>
    <cellStyle name="Normal 25 26 6" xfId="9001"/>
    <cellStyle name="Normal 25 27" xfId="1249"/>
    <cellStyle name="Normal 25 27 2" xfId="3092"/>
    <cellStyle name="Normal 25 27 3" xfId="4620"/>
    <cellStyle name="Normal 25 27 4" xfId="6107"/>
    <cellStyle name="Normal 25 27 5" xfId="7594"/>
    <cellStyle name="Normal 25 27 6" xfId="9039"/>
    <cellStyle name="Normal 25 28" xfId="1287"/>
    <cellStyle name="Normal 25 28 2" xfId="3130"/>
    <cellStyle name="Normal 25 28 3" xfId="4658"/>
    <cellStyle name="Normal 25 28 4" xfId="6145"/>
    <cellStyle name="Normal 25 28 5" xfId="7632"/>
    <cellStyle name="Normal 25 28 6" xfId="9077"/>
    <cellStyle name="Normal 25 29" xfId="1328"/>
    <cellStyle name="Normal 25 29 2" xfId="3171"/>
    <cellStyle name="Normal 25 29 3" xfId="4699"/>
    <cellStyle name="Normal 25 29 4" xfId="6186"/>
    <cellStyle name="Normal 25 29 5" xfId="7673"/>
    <cellStyle name="Normal 25 29 6" xfId="9118"/>
    <cellStyle name="Normal 25 3" xfId="460"/>
    <cellStyle name="Normal 25 3 2" xfId="2303"/>
    <cellStyle name="Normal 25 3 3" xfId="3831"/>
    <cellStyle name="Normal 25 3 4" xfId="5318"/>
    <cellStyle name="Normal 25 3 5" xfId="6805"/>
    <cellStyle name="Normal 25 3 6" xfId="8250"/>
    <cellStyle name="Normal 25 30" xfId="1371"/>
    <cellStyle name="Normal 25 30 2" xfId="3214"/>
    <cellStyle name="Normal 25 30 3" xfId="4742"/>
    <cellStyle name="Normal 25 30 4" xfId="6229"/>
    <cellStyle name="Normal 25 30 5" xfId="7716"/>
    <cellStyle name="Normal 25 30 6" xfId="9161"/>
    <cellStyle name="Normal 25 31" xfId="1414"/>
    <cellStyle name="Normal 25 31 2" xfId="3257"/>
    <cellStyle name="Normal 25 31 3" xfId="4785"/>
    <cellStyle name="Normal 25 31 4" xfId="6272"/>
    <cellStyle name="Normal 25 31 5" xfId="7759"/>
    <cellStyle name="Normal 25 31 6" xfId="9204"/>
    <cellStyle name="Normal 25 32" xfId="1457"/>
    <cellStyle name="Normal 25 32 2" xfId="3300"/>
    <cellStyle name="Normal 25 32 3" xfId="4828"/>
    <cellStyle name="Normal 25 32 4" xfId="6315"/>
    <cellStyle name="Normal 25 32 5" xfId="7802"/>
    <cellStyle name="Normal 25 32 6" xfId="9247"/>
    <cellStyle name="Normal 25 33" xfId="1500"/>
    <cellStyle name="Normal 25 33 2" xfId="3343"/>
    <cellStyle name="Normal 25 33 3" xfId="4871"/>
    <cellStyle name="Normal 25 33 4" xfId="6358"/>
    <cellStyle name="Normal 25 33 5" xfId="7845"/>
    <cellStyle name="Normal 25 33 6" xfId="9290"/>
    <cellStyle name="Normal 25 34" xfId="1544"/>
    <cellStyle name="Normal 25 35" xfId="1589"/>
    <cellStyle name="Normal 25 36" xfId="1634"/>
    <cellStyle name="Normal 25 37" xfId="1679"/>
    <cellStyle name="Normal 25 38" xfId="1724"/>
    <cellStyle name="Normal 25 39" xfId="1769"/>
    <cellStyle name="Normal 25 4" xfId="489"/>
    <cellStyle name="Normal 25 4 2" xfId="2332"/>
    <cellStyle name="Normal 25 4 3" xfId="3860"/>
    <cellStyle name="Normal 25 4 4" xfId="5347"/>
    <cellStyle name="Normal 25 4 5" xfId="6834"/>
    <cellStyle name="Normal 25 4 6" xfId="8279"/>
    <cellStyle name="Normal 25 40" xfId="1814"/>
    <cellStyle name="Normal 25 41" xfId="1859"/>
    <cellStyle name="Normal 25 42" xfId="3501"/>
    <cellStyle name="Normal 25 43" xfId="4986"/>
    <cellStyle name="Normal 25 44" xfId="6473"/>
    <cellStyle name="Normal 25 45" xfId="7909"/>
    <cellStyle name="Normal 25 46" xfId="9533"/>
    <cellStyle name="Normal 25 46 2" xfId="9959"/>
    <cellStyle name="Normal 25 46 3" xfId="10167"/>
    <cellStyle name="Normal 25 46 4" xfId="10373"/>
    <cellStyle name="Normal 25 47" xfId="9688"/>
    <cellStyle name="Normal 25 48" xfId="9893"/>
    <cellStyle name="Normal 25 49" xfId="10101"/>
    <cellStyle name="Normal 25 5" xfId="518"/>
    <cellStyle name="Normal 25 5 2" xfId="2361"/>
    <cellStyle name="Normal 25 5 3" xfId="3889"/>
    <cellStyle name="Normal 25 5 4" xfId="5376"/>
    <cellStyle name="Normal 25 5 5" xfId="6863"/>
    <cellStyle name="Normal 25 5 6" xfId="8308"/>
    <cellStyle name="Normal 25 50" xfId="10307"/>
    <cellStyle name="Normal 25 51" xfId="10935"/>
    <cellStyle name="Normal 25 6" xfId="547"/>
    <cellStyle name="Normal 25 6 2" xfId="2390"/>
    <cellStyle name="Normal 25 6 3" xfId="3918"/>
    <cellStyle name="Normal 25 6 4" xfId="5405"/>
    <cellStyle name="Normal 25 6 5" xfId="6892"/>
    <cellStyle name="Normal 25 6 6" xfId="8337"/>
    <cellStyle name="Normal 25 7" xfId="576"/>
    <cellStyle name="Normal 25 7 2" xfId="2419"/>
    <cellStyle name="Normal 25 7 3" xfId="3947"/>
    <cellStyle name="Normal 25 7 4" xfId="5434"/>
    <cellStyle name="Normal 25 7 5" xfId="6921"/>
    <cellStyle name="Normal 25 7 6" xfId="8366"/>
    <cellStyle name="Normal 25 8" xfId="605"/>
    <cellStyle name="Normal 25 8 2" xfId="2448"/>
    <cellStyle name="Normal 25 8 3" xfId="3976"/>
    <cellStyle name="Normal 25 8 4" xfId="5463"/>
    <cellStyle name="Normal 25 8 5" xfId="6950"/>
    <cellStyle name="Normal 25 8 6" xfId="8395"/>
    <cellStyle name="Normal 25 9" xfId="635"/>
    <cellStyle name="Normal 25 9 2" xfId="2478"/>
    <cellStyle name="Normal 25 9 3" xfId="4006"/>
    <cellStyle name="Normal 25 9 4" xfId="5493"/>
    <cellStyle name="Normal 25 9 5" xfId="6980"/>
    <cellStyle name="Normal 25 9 6" xfId="8425"/>
    <cellStyle name="Normal 26" xfId="9467"/>
    <cellStyle name="Normal 26 10" xfId="666"/>
    <cellStyle name="Normal 26 10 2" xfId="2509"/>
    <cellStyle name="Normal 26 10 3" xfId="4037"/>
    <cellStyle name="Normal 26 10 4" xfId="5524"/>
    <cellStyle name="Normal 26 10 5" xfId="7011"/>
    <cellStyle name="Normal 26 10 6" xfId="8456"/>
    <cellStyle name="Normal 26 11" xfId="696"/>
    <cellStyle name="Normal 26 11 2" xfId="2539"/>
    <cellStyle name="Normal 26 11 3" xfId="4067"/>
    <cellStyle name="Normal 26 11 4" xfId="5554"/>
    <cellStyle name="Normal 26 11 5" xfId="7041"/>
    <cellStyle name="Normal 26 11 6" xfId="8486"/>
    <cellStyle name="Normal 26 12" xfId="726"/>
    <cellStyle name="Normal 26 12 2" xfId="2569"/>
    <cellStyle name="Normal 26 12 3" xfId="4097"/>
    <cellStyle name="Normal 26 12 4" xfId="5584"/>
    <cellStyle name="Normal 26 12 5" xfId="7071"/>
    <cellStyle name="Normal 26 12 6" xfId="8516"/>
    <cellStyle name="Normal 26 13" xfId="756"/>
    <cellStyle name="Normal 26 13 2" xfId="2599"/>
    <cellStyle name="Normal 26 13 3" xfId="4127"/>
    <cellStyle name="Normal 26 13 4" xfId="5614"/>
    <cellStyle name="Normal 26 13 5" xfId="7101"/>
    <cellStyle name="Normal 26 13 6" xfId="8546"/>
    <cellStyle name="Normal 26 14" xfId="786"/>
    <cellStyle name="Normal 26 14 2" xfId="2629"/>
    <cellStyle name="Normal 26 14 3" xfId="4157"/>
    <cellStyle name="Normal 26 14 4" xfId="5644"/>
    <cellStyle name="Normal 26 14 5" xfId="7131"/>
    <cellStyle name="Normal 26 14 6" xfId="8576"/>
    <cellStyle name="Normal 26 15" xfId="820"/>
    <cellStyle name="Normal 26 15 2" xfId="2663"/>
    <cellStyle name="Normal 26 15 3" xfId="4191"/>
    <cellStyle name="Normal 26 15 4" xfId="5678"/>
    <cellStyle name="Normal 26 15 5" xfId="7165"/>
    <cellStyle name="Normal 26 15 6" xfId="8610"/>
    <cellStyle name="Normal 26 16" xfId="854"/>
    <cellStyle name="Normal 26 16 2" xfId="2697"/>
    <cellStyle name="Normal 26 16 3" xfId="4225"/>
    <cellStyle name="Normal 26 16 4" xfId="5712"/>
    <cellStyle name="Normal 26 16 5" xfId="7199"/>
    <cellStyle name="Normal 26 16 6" xfId="8644"/>
    <cellStyle name="Normal 26 17" xfId="888"/>
    <cellStyle name="Normal 26 17 2" xfId="2731"/>
    <cellStyle name="Normal 26 17 3" xfId="4259"/>
    <cellStyle name="Normal 26 17 4" xfId="5746"/>
    <cellStyle name="Normal 26 17 5" xfId="7233"/>
    <cellStyle name="Normal 26 17 6" xfId="8678"/>
    <cellStyle name="Normal 26 18" xfId="922"/>
    <cellStyle name="Normal 26 18 2" xfId="2765"/>
    <cellStyle name="Normal 26 18 3" xfId="4293"/>
    <cellStyle name="Normal 26 18 4" xfId="5780"/>
    <cellStyle name="Normal 26 18 5" xfId="7267"/>
    <cellStyle name="Normal 26 18 6" xfId="8712"/>
    <cellStyle name="Normal 26 19" xfId="956"/>
    <cellStyle name="Normal 26 19 2" xfId="2799"/>
    <cellStyle name="Normal 26 19 3" xfId="4327"/>
    <cellStyle name="Normal 26 19 4" xfId="5814"/>
    <cellStyle name="Normal 26 19 5" xfId="7301"/>
    <cellStyle name="Normal 26 19 6" xfId="8746"/>
    <cellStyle name="Normal 26 2" xfId="432"/>
    <cellStyle name="Normal 26 2 2" xfId="2275"/>
    <cellStyle name="Normal 26 2 3" xfId="3803"/>
    <cellStyle name="Normal 26 2 4" xfId="5290"/>
    <cellStyle name="Normal 26 2 5" xfId="6777"/>
    <cellStyle name="Normal 26 2 6" xfId="8222"/>
    <cellStyle name="Normal 26 2 7" xfId="11627"/>
    <cellStyle name="Normal 26 20" xfId="990"/>
    <cellStyle name="Normal 26 20 2" xfId="2833"/>
    <cellStyle name="Normal 26 20 3" xfId="4361"/>
    <cellStyle name="Normal 26 20 4" xfId="5848"/>
    <cellStyle name="Normal 26 20 5" xfId="7335"/>
    <cellStyle name="Normal 26 20 6" xfId="8780"/>
    <cellStyle name="Normal 26 21" xfId="1027"/>
    <cellStyle name="Normal 26 21 2" xfId="2870"/>
    <cellStyle name="Normal 26 21 3" xfId="4398"/>
    <cellStyle name="Normal 26 21 4" xfId="5885"/>
    <cellStyle name="Normal 26 21 5" xfId="7372"/>
    <cellStyle name="Normal 26 21 6" xfId="8817"/>
    <cellStyle name="Normal 26 22" xfId="1064"/>
    <cellStyle name="Normal 26 22 2" xfId="2907"/>
    <cellStyle name="Normal 26 22 3" xfId="4435"/>
    <cellStyle name="Normal 26 22 4" xfId="5922"/>
    <cellStyle name="Normal 26 22 5" xfId="7409"/>
    <cellStyle name="Normal 26 22 6" xfId="8854"/>
    <cellStyle name="Normal 26 23" xfId="1101"/>
    <cellStyle name="Normal 26 23 2" xfId="2944"/>
    <cellStyle name="Normal 26 23 3" xfId="4472"/>
    <cellStyle name="Normal 26 23 4" xfId="5959"/>
    <cellStyle name="Normal 26 23 5" xfId="7446"/>
    <cellStyle name="Normal 26 23 6" xfId="8891"/>
    <cellStyle name="Normal 26 24" xfId="1138"/>
    <cellStyle name="Normal 26 24 2" xfId="2981"/>
    <cellStyle name="Normal 26 24 3" xfId="4509"/>
    <cellStyle name="Normal 26 24 4" xfId="5996"/>
    <cellStyle name="Normal 26 24 5" xfId="7483"/>
    <cellStyle name="Normal 26 24 6" xfId="8928"/>
    <cellStyle name="Normal 26 25" xfId="1175"/>
    <cellStyle name="Normal 26 25 2" xfId="3018"/>
    <cellStyle name="Normal 26 25 3" xfId="4546"/>
    <cellStyle name="Normal 26 25 4" xfId="6033"/>
    <cellStyle name="Normal 26 25 5" xfId="7520"/>
    <cellStyle name="Normal 26 25 6" xfId="8965"/>
    <cellStyle name="Normal 26 26" xfId="1212"/>
    <cellStyle name="Normal 26 26 2" xfId="3055"/>
    <cellStyle name="Normal 26 26 3" xfId="4583"/>
    <cellStyle name="Normal 26 26 4" xfId="6070"/>
    <cellStyle name="Normal 26 26 5" xfId="7557"/>
    <cellStyle name="Normal 26 26 6" xfId="9002"/>
    <cellStyle name="Normal 26 27" xfId="1250"/>
    <cellStyle name="Normal 26 27 2" xfId="3093"/>
    <cellStyle name="Normal 26 27 3" xfId="4621"/>
    <cellStyle name="Normal 26 27 4" xfId="6108"/>
    <cellStyle name="Normal 26 27 5" xfId="7595"/>
    <cellStyle name="Normal 26 27 6" xfId="9040"/>
    <cellStyle name="Normal 26 28" xfId="1288"/>
    <cellStyle name="Normal 26 28 2" xfId="3131"/>
    <cellStyle name="Normal 26 28 3" xfId="4659"/>
    <cellStyle name="Normal 26 28 4" xfId="6146"/>
    <cellStyle name="Normal 26 28 5" xfId="7633"/>
    <cellStyle name="Normal 26 28 6" xfId="9078"/>
    <cellStyle name="Normal 26 29" xfId="1329"/>
    <cellStyle name="Normal 26 29 2" xfId="3172"/>
    <cellStyle name="Normal 26 29 3" xfId="4700"/>
    <cellStyle name="Normal 26 29 4" xfId="6187"/>
    <cellStyle name="Normal 26 29 5" xfId="7674"/>
    <cellStyle name="Normal 26 29 6" xfId="9119"/>
    <cellStyle name="Normal 26 3" xfId="461"/>
    <cellStyle name="Normal 26 3 2" xfId="2304"/>
    <cellStyle name="Normal 26 3 3" xfId="3832"/>
    <cellStyle name="Normal 26 3 4" xfId="5319"/>
    <cellStyle name="Normal 26 3 5" xfId="6806"/>
    <cellStyle name="Normal 26 3 6" xfId="8251"/>
    <cellStyle name="Normal 26 30" xfId="1372"/>
    <cellStyle name="Normal 26 30 2" xfId="3215"/>
    <cellStyle name="Normal 26 30 3" xfId="4743"/>
    <cellStyle name="Normal 26 30 4" xfId="6230"/>
    <cellStyle name="Normal 26 30 5" xfId="7717"/>
    <cellStyle name="Normal 26 30 6" xfId="9162"/>
    <cellStyle name="Normal 26 31" xfId="1415"/>
    <cellStyle name="Normal 26 31 2" xfId="3258"/>
    <cellStyle name="Normal 26 31 3" xfId="4786"/>
    <cellStyle name="Normal 26 31 4" xfId="6273"/>
    <cellStyle name="Normal 26 31 5" xfId="7760"/>
    <cellStyle name="Normal 26 31 6" xfId="9205"/>
    <cellStyle name="Normal 26 32" xfId="1458"/>
    <cellStyle name="Normal 26 32 2" xfId="3301"/>
    <cellStyle name="Normal 26 32 3" xfId="4829"/>
    <cellStyle name="Normal 26 32 4" xfId="6316"/>
    <cellStyle name="Normal 26 32 5" xfId="7803"/>
    <cellStyle name="Normal 26 32 6" xfId="9248"/>
    <cellStyle name="Normal 26 33" xfId="1501"/>
    <cellStyle name="Normal 26 33 2" xfId="3344"/>
    <cellStyle name="Normal 26 33 3" xfId="4872"/>
    <cellStyle name="Normal 26 33 4" xfId="6359"/>
    <cellStyle name="Normal 26 33 5" xfId="7846"/>
    <cellStyle name="Normal 26 33 6" xfId="9291"/>
    <cellStyle name="Normal 26 34" xfId="1545"/>
    <cellStyle name="Normal 26 35" xfId="1590"/>
    <cellStyle name="Normal 26 36" xfId="1635"/>
    <cellStyle name="Normal 26 37" xfId="1680"/>
    <cellStyle name="Normal 26 38" xfId="1725"/>
    <cellStyle name="Normal 26 39" xfId="1770"/>
    <cellStyle name="Normal 26 4" xfId="490"/>
    <cellStyle name="Normal 26 4 2" xfId="2333"/>
    <cellStyle name="Normal 26 4 3" xfId="3861"/>
    <cellStyle name="Normal 26 4 4" xfId="5348"/>
    <cellStyle name="Normal 26 4 5" xfId="6835"/>
    <cellStyle name="Normal 26 4 6" xfId="8280"/>
    <cellStyle name="Normal 26 40" xfId="1815"/>
    <cellStyle name="Normal 26 41" xfId="1860"/>
    <cellStyle name="Normal 26 42" xfId="3456"/>
    <cellStyle name="Normal 26 43" xfId="4941"/>
    <cellStyle name="Normal 26 44" xfId="6428"/>
    <cellStyle name="Normal 26 45" xfId="7871"/>
    <cellStyle name="Normal 26 46" xfId="9534"/>
    <cellStyle name="Normal 26 46 2" xfId="9960"/>
    <cellStyle name="Normal 26 46 3" xfId="10168"/>
    <cellStyle name="Normal 26 46 4" xfId="10374"/>
    <cellStyle name="Normal 26 47" xfId="9690"/>
    <cellStyle name="Normal 26 48" xfId="9894"/>
    <cellStyle name="Normal 26 49" xfId="10102"/>
    <cellStyle name="Normal 26 5" xfId="519"/>
    <cellStyle name="Normal 26 5 2" xfId="2362"/>
    <cellStyle name="Normal 26 5 3" xfId="3890"/>
    <cellStyle name="Normal 26 5 4" xfId="5377"/>
    <cellStyle name="Normal 26 5 5" xfId="6864"/>
    <cellStyle name="Normal 26 5 6" xfId="8309"/>
    <cellStyle name="Normal 26 50" xfId="10308"/>
    <cellStyle name="Normal 26 51" xfId="10936"/>
    <cellStyle name="Normal 26 6" xfId="548"/>
    <cellStyle name="Normal 26 6 2" xfId="2391"/>
    <cellStyle name="Normal 26 6 3" xfId="3919"/>
    <cellStyle name="Normal 26 6 4" xfId="5406"/>
    <cellStyle name="Normal 26 6 5" xfId="6893"/>
    <cellStyle name="Normal 26 6 6" xfId="8338"/>
    <cellStyle name="Normal 26 7" xfId="577"/>
    <cellStyle name="Normal 26 7 2" xfId="2420"/>
    <cellStyle name="Normal 26 7 3" xfId="3948"/>
    <cellStyle name="Normal 26 7 4" xfId="5435"/>
    <cellStyle name="Normal 26 7 5" xfId="6922"/>
    <cellStyle name="Normal 26 7 6" xfId="8367"/>
    <cellStyle name="Normal 26 8" xfId="606"/>
    <cellStyle name="Normal 26 8 2" xfId="2449"/>
    <cellStyle name="Normal 26 8 3" xfId="3977"/>
    <cellStyle name="Normal 26 8 4" xfId="5464"/>
    <cellStyle name="Normal 26 8 5" xfId="6951"/>
    <cellStyle name="Normal 26 8 6" xfId="8396"/>
    <cellStyle name="Normal 26 9" xfId="636"/>
    <cellStyle name="Normal 26 9 2" xfId="2479"/>
    <cellStyle name="Normal 26 9 3" xfId="4007"/>
    <cellStyle name="Normal 26 9 4" xfId="5494"/>
    <cellStyle name="Normal 26 9 5" xfId="6981"/>
    <cellStyle name="Normal 26 9 6" xfId="8426"/>
    <cellStyle name="Normal 27" xfId="9468"/>
    <cellStyle name="Normal 27 10" xfId="667"/>
    <cellStyle name="Normal 27 10 2" xfId="2510"/>
    <cellStyle name="Normal 27 10 3" xfId="4038"/>
    <cellStyle name="Normal 27 10 4" xfId="5525"/>
    <cellStyle name="Normal 27 10 5" xfId="7012"/>
    <cellStyle name="Normal 27 10 6" xfId="8457"/>
    <cellStyle name="Normal 27 11" xfId="697"/>
    <cellStyle name="Normal 27 11 2" xfId="2540"/>
    <cellStyle name="Normal 27 11 3" xfId="4068"/>
    <cellStyle name="Normal 27 11 4" xfId="5555"/>
    <cellStyle name="Normal 27 11 5" xfId="7042"/>
    <cellStyle name="Normal 27 11 6" xfId="8487"/>
    <cellStyle name="Normal 27 12" xfId="727"/>
    <cellStyle name="Normal 27 12 2" xfId="2570"/>
    <cellStyle name="Normal 27 12 3" xfId="4098"/>
    <cellStyle name="Normal 27 12 4" xfId="5585"/>
    <cellStyle name="Normal 27 12 5" xfId="7072"/>
    <cellStyle name="Normal 27 12 6" xfId="8517"/>
    <cellStyle name="Normal 27 13" xfId="757"/>
    <cellStyle name="Normal 27 13 2" xfId="2600"/>
    <cellStyle name="Normal 27 13 3" xfId="4128"/>
    <cellStyle name="Normal 27 13 4" xfId="5615"/>
    <cellStyle name="Normal 27 13 5" xfId="7102"/>
    <cellStyle name="Normal 27 13 6" xfId="8547"/>
    <cellStyle name="Normal 27 14" xfId="787"/>
    <cellStyle name="Normal 27 14 2" xfId="2630"/>
    <cellStyle name="Normal 27 14 3" xfId="4158"/>
    <cellStyle name="Normal 27 14 4" xfId="5645"/>
    <cellStyle name="Normal 27 14 5" xfId="7132"/>
    <cellStyle name="Normal 27 14 6" xfId="8577"/>
    <cellStyle name="Normal 27 15" xfId="821"/>
    <cellStyle name="Normal 27 15 2" xfId="2664"/>
    <cellStyle name="Normal 27 15 3" xfId="4192"/>
    <cellStyle name="Normal 27 15 4" xfId="5679"/>
    <cellStyle name="Normal 27 15 5" xfId="7166"/>
    <cellStyle name="Normal 27 15 6" xfId="8611"/>
    <cellStyle name="Normal 27 16" xfId="855"/>
    <cellStyle name="Normal 27 16 2" xfId="2698"/>
    <cellStyle name="Normal 27 16 3" xfId="4226"/>
    <cellStyle name="Normal 27 16 4" xfId="5713"/>
    <cellStyle name="Normal 27 16 5" xfId="7200"/>
    <cellStyle name="Normal 27 16 6" xfId="8645"/>
    <cellStyle name="Normal 27 17" xfId="889"/>
    <cellStyle name="Normal 27 17 2" xfId="2732"/>
    <cellStyle name="Normal 27 17 3" xfId="4260"/>
    <cellStyle name="Normal 27 17 4" xfId="5747"/>
    <cellStyle name="Normal 27 17 5" xfId="7234"/>
    <cellStyle name="Normal 27 17 6" xfId="8679"/>
    <cellStyle name="Normal 27 18" xfId="923"/>
    <cellStyle name="Normal 27 18 2" xfId="2766"/>
    <cellStyle name="Normal 27 18 3" xfId="4294"/>
    <cellStyle name="Normal 27 18 4" xfId="5781"/>
    <cellStyle name="Normal 27 18 5" xfId="7268"/>
    <cellStyle name="Normal 27 18 6" xfId="8713"/>
    <cellStyle name="Normal 27 19" xfId="957"/>
    <cellStyle name="Normal 27 19 2" xfId="2800"/>
    <cellStyle name="Normal 27 19 3" xfId="4328"/>
    <cellStyle name="Normal 27 19 4" xfId="5815"/>
    <cellStyle name="Normal 27 19 5" xfId="7302"/>
    <cellStyle name="Normal 27 19 6" xfId="8747"/>
    <cellStyle name="Normal 27 2" xfId="433"/>
    <cellStyle name="Normal 27 2 2" xfId="2276"/>
    <cellStyle name="Normal 27 2 3" xfId="3804"/>
    <cellStyle name="Normal 27 2 4" xfId="5291"/>
    <cellStyle name="Normal 27 2 5" xfId="6778"/>
    <cellStyle name="Normal 27 2 6" xfId="8223"/>
    <cellStyle name="Normal 27 2 7" xfId="11628"/>
    <cellStyle name="Normal 27 20" xfId="991"/>
    <cellStyle name="Normal 27 20 2" xfId="2834"/>
    <cellStyle name="Normal 27 20 3" xfId="4362"/>
    <cellStyle name="Normal 27 20 4" xfId="5849"/>
    <cellStyle name="Normal 27 20 5" xfId="7336"/>
    <cellStyle name="Normal 27 20 6" xfId="8781"/>
    <cellStyle name="Normal 27 21" xfId="1028"/>
    <cellStyle name="Normal 27 21 2" xfId="2871"/>
    <cellStyle name="Normal 27 21 3" xfId="4399"/>
    <cellStyle name="Normal 27 21 4" xfId="5886"/>
    <cellStyle name="Normal 27 21 5" xfId="7373"/>
    <cellStyle name="Normal 27 21 6" xfId="8818"/>
    <cellStyle name="Normal 27 22" xfId="1065"/>
    <cellStyle name="Normal 27 22 2" xfId="2908"/>
    <cellStyle name="Normal 27 22 3" xfId="4436"/>
    <cellStyle name="Normal 27 22 4" xfId="5923"/>
    <cellStyle name="Normal 27 22 5" xfId="7410"/>
    <cellStyle name="Normal 27 22 6" xfId="8855"/>
    <cellStyle name="Normal 27 23" xfId="1102"/>
    <cellStyle name="Normal 27 23 2" xfId="2945"/>
    <cellStyle name="Normal 27 23 3" xfId="4473"/>
    <cellStyle name="Normal 27 23 4" xfId="5960"/>
    <cellStyle name="Normal 27 23 5" xfId="7447"/>
    <cellStyle name="Normal 27 23 6" xfId="8892"/>
    <cellStyle name="Normal 27 24" xfId="1139"/>
    <cellStyle name="Normal 27 24 2" xfId="2982"/>
    <cellStyle name="Normal 27 24 3" xfId="4510"/>
    <cellStyle name="Normal 27 24 4" xfId="5997"/>
    <cellStyle name="Normal 27 24 5" xfId="7484"/>
    <cellStyle name="Normal 27 24 6" xfId="8929"/>
    <cellStyle name="Normal 27 25" xfId="1176"/>
    <cellStyle name="Normal 27 25 2" xfId="3019"/>
    <cellStyle name="Normal 27 25 3" xfId="4547"/>
    <cellStyle name="Normal 27 25 4" xfId="6034"/>
    <cellStyle name="Normal 27 25 5" xfId="7521"/>
    <cellStyle name="Normal 27 25 6" xfId="8966"/>
    <cellStyle name="Normal 27 26" xfId="1213"/>
    <cellStyle name="Normal 27 26 2" xfId="3056"/>
    <cellStyle name="Normal 27 26 3" xfId="4584"/>
    <cellStyle name="Normal 27 26 4" xfId="6071"/>
    <cellStyle name="Normal 27 26 5" xfId="7558"/>
    <cellStyle name="Normal 27 26 6" xfId="9003"/>
    <cellStyle name="Normal 27 27" xfId="1251"/>
    <cellStyle name="Normal 27 27 2" xfId="3094"/>
    <cellStyle name="Normal 27 27 3" xfId="4622"/>
    <cellStyle name="Normal 27 27 4" xfId="6109"/>
    <cellStyle name="Normal 27 27 5" xfId="7596"/>
    <cellStyle name="Normal 27 27 6" xfId="9041"/>
    <cellStyle name="Normal 27 28" xfId="1289"/>
    <cellStyle name="Normal 27 28 2" xfId="3132"/>
    <cellStyle name="Normal 27 28 3" xfId="4660"/>
    <cellStyle name="Normal 27 28 4" xfId="6147"/>
    <cellStyle name="Normal 27 28 5" xfId="7634"/>
    <cellStyle name="Normal 27 28 6" xfId="9079"/>
    <cellStyle name="Normal 27 29" xfId="1330"/>
    <cellStyle name="Normal 27 29 2" xfId="3173"/>
    <cellStyle name="Normal 27 29 3" xfId="4701"/>
    <cellStyle name="Normal 27 29 4" xfId="6188"/>
    <cellStyle name="Normal 27 29 5" xfId="7675"/>
    <cellStyle name="Normal 27 29 6" xfId="9120"/>
    <cellStyle name="Normal 27 3" xfId="462"/>
    <cellStyle name="Normal 27 3 2" xfId="2305"/>
    <cellStyle name="Normal 27 3 3" xfId="3833"/>
    <cellStyle name="Normal 27 3 4" xfId="5320"/>
    <cellStyle name="Normal 27 3 5" xfId="6807"/>
    <cellStyle name="Normal 27 3 6" xfId="8252"/>
    <cellStyle name="Normal 27 30" xfId="1373"/>
    <cellStyle name="Normal 27 30 2" xfId="3216"/>
    <cellStyle name="Normal 27 30 3" xfId="4744"/>
    <cellStyle name="Normal 27 30 4" xfId="6231"/>
    <cellStyle name="Normal 27 30 5" xfId="7718"/>
    <cellStyle name="Normal 27 30 6" xfId="9163"/>
    <cellStyle name="Normal 27 31" xfId="1416"/>
    <cellStyle name="Normal 27 31 2" xfId="3259"/>
    <cellStyle name="Normal 27 31 3" xfId="4787"/>
    <cellStyle name="Normal 27 31 4" xfId="6274"/>
    <cellStyle name="Normal 27 31 5" xfId="7761"/>
    <cellStyle name="Normal 27 31 6" xfId="9206"/>
    <cellStyle name="Normal 27 32" xfId="1459"/>
    <cellStyle name="Normal 27 32 2" xfId="3302"/>
    <cellStyle name="Normal 27 32 3" xfId="4830"/>
    <cellStyle name="Normal 27 32 4" xfId="6317"/>
    <cellStyle name="Normal 27 32 5" xfId="7804"/>
    <cellStyle name="Normal 27 32 6" xfId="9249"/>
    <cellStyle name="Normal 27 33" xfId="1502"/>
    <cellStyle name="Normal 27 33 2" xfId="3345"/>
    <cellStyle name="Normal 27 33 3" xfId="4873"/>
    <cellStyle name="Normal 27 33 4" xfId="6360"/>
    <cellStyle name="Normal 27 33 5" xfId="7847"/>
    <cellStyle name="Normal 27 33 6" xfId="9292"/>
    <cellStyle name="Normal 27 34" xfId="1546"/>
    <cellStyle name="Normal 27 35" xfId="1591"/>
    <cellStyle name="Normal 27 36" xfId="1636"/>
    <cellStyle name="Normal 27 37" xfId="1681"/>
    <cellStyle name="Normal 27 38" xfId="1726"/>
    <cellStyle name="Normal 27 39" xfId="1771"/>
    <cellStyle name="Normal 27 4" xfId="491"/>
    <cellStyle name="Normal 27 4 2" xfId="2334"/>
    <cellStyle name="Normal 27 4 3" xfId="3862"/>
    <cellStyle name="Normal 27 4 4" xfId="5349"/>
    <cellStyle name="Normal 27 4 5" xfId="6836"/>
    <cellStyle name="Normal 27 4 6" xfId="8281"/>
    <cellStyle name="Normal 27 40" xfId="1816"/>
    <cellStyle name="Normal 27 41" xfId="1861"/>
    <cellStyle name="Normal 27 42" xfId="3413"/>
    <cellStyle name="Normal 27 43" xfId="4897"/>
    <cellStyle name="Normal 27 44" xfId="6384"/>
    <cellStyle name="Normal 27 45" xfId="8101"/>
    <cellStyle name="Normal 27 46" xfId="9535"/>
    <cellStyle name="Normal 27 46 2" xfId="9961"/>
    <cellStyle name="Normal 27 46 3" xfId="10169"/>
    <cellStyle name="Normal 27 46 4" xfId="10375"/>
    <cellStyle name="Normal 27 47" xfId="9692"/>
    <cellStyle name="Normal 27 48" xfId="9895"/>
    <cellStyle name="Normal 27 49" xfId="10103"/>
    <cellStyle name="Normal 27 5" xfId="520"/>
    <cellStyle name="Normal 27 5 2" xfId="2363"/>
    <cellStyle name="Normal 27 5 3" xfId="3891"/>
    <cellStyle name="Normal 27 5 4" xfId="5378"/>
    <cellStyle name="Normal 27 5 5" xfId="6865"/>
    <cellStyle name="Normal 27 5 6" xfId="8310"/>
    <cellStyle name="Normal 27 50" xfId="10309"/>
    <cellStyle name="Normal 27 51" xfId="10937"/>
    <cellStyle name="Normal 27 6" xfId="549"/>
    <cellStyle name="Normal 27 6 2" xfId="2392"/>
    <cellStyle name="Normal 27 6 3" xfId="3920"/>
    <cellStyle name="Normal 27 6 4" xfId="5407"/>
    <cellStyle name="Normal 27 6 5" xfId="6894"/>
    <cellStyle name="Normal 27 6 6" xfId="8339"/>
    <cellStyle name="Normal 27 7" xfId="578"/>
    <cellStyle name="Normal 27 7 2" xfId="2421"/>
    <cellStyle name="Normal 27 7 3" xfId="3949"/>
    <cellStyle name="Normal 27 7 4" xfId="5436"/>
    <cellStyle name="Normal 27 7 5" xfId="6923"/>
    <cellStyle name="Normal 27 7 6" xfId="8368"/>
    <cellStyle name="Normal 27 8" xfId="607"/>
    <cellStyle name="Normal 27 8 2" xfId="2450"/>
    <cellStyle name="Normal 27 8 3" xfId="3978"/>
    <cellStyle name="Normal 27 8 4" xfId="5465"/>
    <cellStyle name="Normal 27 8 5" xfId="6952"/>
    <cellStyle name="Normal 27 8 6" xfId="8397"/>
    <cellStyle name="Normal 27 9" xfId="637"/>
    <cellStyle name="Normal 27 9 2" xfId="2480"/>
    <cellStyle name="Normal 27 9 3" xfId="4008"/>
    <cellStyle name="Normal 27 9 4" xfId="5495"/>
    <cellStyle name="Normal 27 9 5" xfId="6982"/>
    <cellStyle name="Normal 27 9 6" xfId="8427"/>
    <cellStyle name="Normal 28" xfId="9469"/>
    <cellStyle name="Normal 28 10" xfId="9896"/>
    <cellStyle name="Normal 28 11" xfId="10104"/>
    <cellStyle name="Normal 28 12" xfId="10310"/>
    <cellStyle name="Normal 28 13" xfId="10938"/>
    <cellStyle name="Normal 28 2" xfId="434"/>
    <cellStyle name="Normal 28 2 2" xfId="2277"/>
    <cellStyle name="Normal 28 2 3" xfId="3805"/>
    <cellStyle name="Normal 28 2 4" xfId="5292"/>
    <cellStyle name="Normal 28 2 5" xfId="6779"/>
    <cellStyle name="Normal 28 2 6" xfId="8224"/>
    <cellStyle name="Normal 28 2 7" xfId="11629"/>
    <cellStyle name="Normal 28 3" xfId="463"/>
    <cellStyle name="Normal 28 3 2" xfId="2306"/>
    <cellStyle name="Normal 28 3 3" xfId="3834"/>
    <cellStyle name="Normal 28 3 4" xfId="5321"/>
    <cellStyle name="Normal 28 3 5" xfId="6808"/>
    <cellStyle name="Normal 28 3 6" xfId="8253"/>
    <cellStyle name="Normal 28 4" xfId="492"/>
    <cellStyle name="Normal 28 4 2" xfId="2335"/>
    <cellStyle name="Normal 28 4 3" xfId="3863"/>
    <cellStyle name="Normal 28 4 4" xfId="5350"/>
    <cellStyle name="Normal 28 4 5" xfId="6837"/>
    <cellStyle name="Normal 28 4 6" xfId="8282"/>
    <cellStyle name="Normal 28 5" xfId="521"/>
    <cellStyle name="Normal 28 5 2" xfId="2364"/>
    <cellStyle name="Normal 28 5 3" xfId="3892"/>
    <cellStyle name="Normal 28 5 4" xfId="5379"/>
    <cellStyle name="Normal 28 5 5" xfId="6866"/>
    <cellStyle name="Normal 28 5 6" xfId="8311"/>
    <cellStyle name="Normal 28 6" xfId="550"/>
    <cellStyle name="Normal 28 6 2" xfId="2393"/>
    <cellStyle name="Normal 28 6 3" xfId="3921"/>
    <cellStyle name="Normal 28 6 4" xfId="5408"/>
    <cellStyle name="Normal 28 6 5" xfId="6895"/>
    <cellStyle name="Normal 28 6 6" xfId="8340"/>
    <cellStyle name="Normal 28 7" xfId="579"/>
    <cellStyle name="Normal 28 7 2" xfId="2422"/>
    <cellStyle name="Normal 28 7 3" xfId="3950"/>
    <cellStyle name="Normal 28 7 4" xfId="5437"/>
    <cellStyle name="Normal 28 7 5" xfId="6924"/>
    <cellStyle name="Normal 28 7 6" xfId="8369"/>
    <cellStyle name="Normal 28 8" xfId="9536"/>
    <cellStyle name="Normal 28 8 2" xfId="9962"/>
    <cellStyle name="Normal 28 8 3" xfId="10170"/>
    <cellStyle name="Normal 28 8 4" xfId="10376"/>
    <cellStyle name="Normal 28 9" xfId="9812"/>
    <cellStyle name="Normal 29" xfId="9537"/>
    <cellStyle name="Normal 29 2" xfId="9816"/>
    <cellStyle name="Normal 29 2 2" xfId="11630"/>
    <cellStyle name="Normal 29 3" xfId="9963"/>
    <cellStyle name="Normal 29 4" xfId="10171"/>
    <cellStyle name="Normal 29 5" xfId="10377"/>
    <cellStyle name="Normal 29 6" xfId="10939"/>
    <cellStyle name="Normal 3" xfId="43"/>
    <cellStyle name="Normal 3 10" xfId="127"/>
    <cellStyle name="Normal 3 10 2" xfId="1970"/>
    <cellStyle name="Normal 3 10 3" xfId="3440"/>
    <cellStyle name="Normal 3 10 4" xfId="4924"/>
    <cellStyle name="Normal 3 10 5" xfId="6411"/>
    <cellStyle name="Normal 3 10 6" xfId="8128"/>
    <cellStyle name="Normal 3 10 7" xfId="11564"/>
    <cellStyle name="Normal 3 11" xfId="136"/>
    <cellStyle name="Normal 3 11 2" xfId="1979"/>
    <cellStyle name="Normal 3 11 3" xfId="3660"/>
    <cellStyle name="Normal 3 11 4" xfId="5146"/>
    <cellStyle name="Normal 3 11 5" xfId="6633"/>
    <cellStyle name="Normal 3 11 6" xfId="8049"/>
    <cellStyle name="Normal 3 11 7" xfId="11852"/>
    <cellStyle name="Normal 3 12" xfId="145"/>
    <cellStyle name="Normal 3 12 2" xfId="1988"/>
    <cellStyle name="Normal 3 12 3" xfId="3570"/>
    <cellStyle name="Normal 3 12 4" xfId="5055"/>
    <cellStyle name="Normal 3 12 5" xfId="6542"/>
    <cellStyle name="Normal 3 12 6" xfId="7971"/>
    <cellStyle name="Normal 3 12 7" xfId="11938"/>
    <cellStyle name="Normal 3 13" xfId="155"/>
    <cellStyle name="Normal 3 13 2" xfId="1998"/>
    <cellStyle name="Normal 3 13 3" xfId="3436"/>
    <cellStyle name="Normal 3 13 4" xfId="4920"/>
    <cellStyle name="Normal 3 13 5" xfId="6407"/>
    <cellStyle name="Normal 3 13 6" xfId="8124"/>
    <cellStyle name="Normal 3 14" xfId="165"/>
    <cellStyle name="Normal 3 14 2" xfId="2008"/>
    <cellStyle name="Normal 3 14 3" xfId="3588"/>
    <cellStyle name="Normal 3 14 4" xfId="5097"/>
    <cellStyle name="Normal 3 14 5" xfId="6584"/>
    <cellStyle name="Normal 3 14 6" xfId="8007"/>
    <cellStyle name="Normal 3 15" xfId="181"/>
    <cellStyle name="Normal 3 15 2" xfId="2024"/>
    <cellStyle name="Normal 3 15 3" xfId="3521"/>
    <cellStyle name="Normal 3 15 4" xfId="5006"/>
    <cellStyle name="Normal 3 15 5" xfId="6493"/>
    <cellStyle name="Normal 3 15 6" xfId="7929"/>
    <cellStyle name="Normal 3 16" xfId="197"/>
    <cellStyle name="Normal 3 16 2" xfId="2040"/>
    <cellStyle name="Normal 3 16 3" xfId="3431"/>
    <cellStyle name="Normal 3 16 4" xfId="4915"/>
    <cellStyle name="Normal 3 16 5" xfId="6402"/>
    <cellStyle name="Normal 3 16 6" xfId="8119"/>
    <cellStyle name="Normal 3 17" xfId="213"/>
    <cellStyle name="Normal 3 17 2" xfId="2056"/>
    <cellStyle name="Normal 3 17 3" xfId="3650"/>
    <cellStyle name="Normal 3 17 4" xfId="5136"/>
    <cellStyle name="Normal 3 17 5" xfId="6623"/>
    <cellStyle name="Normal 3 17 6" xfId="8039"/>
    <cellStyle name="Normal 3 18" xfId="229"/>
    <cellStyle name="Normal 3 18 2" xfId="2072"/>
    <cellStyle name="Normal 3 18 3" xfId="3542"/>
    <cellStyle name="Normal 3 18 4" xfId="5044"/>
    <cellStyle name="Normal 3 18 5" xfId="6531"/>
    <cellStyle name="Normal 3 18 6" xfId="7960"/>
    <cellStyle name="Normal 3 19" xfId="245"/>
    <cellStyle name="Normal 3 19 2" xfId="2088"/>
    <cellStyle name="Normal 3 19 3" xfId="3513"/>
    <cellStyle name="Normal 3 19 4" xfId="4998"/>
    <cellStyle name="Normal 3 19 5" xfId="6485"/>
    <cellStyle name="Normal 3 19 6" xfId="7921"/>
    <cellStyle name="Normal 3 2" xfId="58"/>
    <cellStyle name="Normal 3 2 10" xfId="10924"/>
    <cellStyle name="Normal 3 2 2" xfId="1921"/>
    <cellStyle name="Normal 3 2 2 10" xfId="10042"/>
    <cellStyle name="Normal 3 2 2 11" xfId="10248"/>
    <cellStyle name="Normal 3 2 2 12" xfId="11450"/>
    <cellStyle name="Normal 3 2 2 2" xfId="1930"/>
    <cellStyle name="Normal 3 2 2 2 2" xfId="11451"/>
    <cellStyle name="Normal 3 2 2 3" xfId="3666"/>
    <cellStyle name="Normal 3 2 2 4" xfId="5152"/>
    <cellStyle name="Normal 3 2 2 5" xfId="6639"/>
    <cellStyle name="Normal 3 2 2 6" xfId="8055"/>
    <cellStyle name="Normal 3 2 2 7" xfId="9473"/>
    <cellStyle name="Normal 3 2 2 7 2" xfId="9900"/>
    <cellStyle name="Normal 3 2 2 7 3" xfId="10108"/>
    <cellStyle name="Normal 3 2 2 7 4" xfId="10314"/>
    <cellStyle name="Normal 3 2 2 8" xfId="9817"/>
    <cellStyle name="Normal 3 2 2 8 2" xfId="10446"/>
    <cellStyle name="Normal 3 2 2 9" xfId="9834"/>
    <cellStyle name="Normal 3 2 3" xfId="3489"/>
    <cellStyle name="Normal 3 2 3 2" xfId="9478"/>
    <cellStyle name="Normal 3 2 3 2 2" xfId="9905"/>
    <cellStyle name="Normal 3 2 3 2 3" xfId="10113"/>
    <cellStyle name="Normal 3 2 3 2 4" xfId="10319"/>
    <cellStyle name="Normal 3 2 3 3" xfId="9839"/>
    <cellStyle name="Normal 3 2 3 3 2" xfId="10447"/>
    <cellStyle name="Normal 3 2 3 4" xfId="10047"/>
    <cellStyle name="Normal 3 2 3 5" xfId="10253"/>
    <cellStyle name="Normal 3 2 3 6" xfId="11449"/>
    <cellStyle name="Normal 3 2 4" xfId="5064"/>
    <cellStyle name="Normal 3 2 4 2" xfId="9480"/>
    <cellStyle name="Normal 3 2 4 2 2" xfId="9907"/>
    <cellStyle name="Normal 3 2 4 2 3" xfId="10115"/>
    <cellStyle name="Normal 3 2 4 2 4" xfId="10321"/>
    <cellStyle name="Normal 3 2 4 3" xfId="9841"/>
    <cellStyle name="Normal 3 2 4 3 2" xfId="10448"/>
    <cellStyle name="Normal 3 2 4 4" xfId="10049"/>
    <cellStyle name="Normal 3 2 4 5" xfId="10255"/>
    <cellStyle name="Normal 3 2 4 6" xfId="11565"/>
    <cellStyle name="Normal 3 2 5" xfId="6551"/>
    <cellStyle name="Normal 3 2 5 2" xfId="9484"/>
    <cellStyle name="Normal 3 2 5 2 2" xfId="9911"/>
    <cellStyle name="Normal 3 2 5 2 3" xfId="10119"/>
    <cellStyle name="Normal 3 2 5 2 4" xfId="10325"/>
    <cellStyle name="Normal 3 2 5 3" xfId="9845"/>
    <cellStyle name="Normal 3 2 5 3 2" xfId="10449"/>
    <cellStyle name="Normal 3 2 5 4" xfId="10053"/>
    <cellStyle name="Normal 3 2 5 5" xfId="10259"/>
    <cellStyle name="Normal 3 2 5 6" xfId="11853"/>
    <cellStyle name="Normal 3 2 6" xfId="7979"/>
    <cellStyle name="Normal 3 2 6 2" xfId="9486"/>
    <cellStyle name="Normal 3 2 6 2 2" xfId="9913"/>
    <cellStyle name="Normal 3 2 6 2 3" xfId="10121"/>
    <cellStyle name="Normal 3 2 6 2 4" xfId="10327"/>
    <cellStyle name="Normal 3 2 6 3" xfId="9847"/>
    <cellStyle name="Normal 3 2 6 3 2" xfId="10450"/>
    <cellStyle name="Normal 3 2 6 4" xfId="10055"/>
    <cellStyle name="Normal 3 2 6 5" xfId="10261"/>
    <cellStyle name="Normal 3 2 6 6" xfId="11939"/>
    <cellStyle name="Normal 3 2 7" xfId="87"/>
    <cellStyle name="Normal 3 2 7 2" xfId="10011"/>
    <cellStyle name="Normal 3 2 7 2 2" xfId="11985"/>
    <cellStyle name="Normal 3 2 7 3" xfId="11968"/>
    <cellStyle name="Normal 3 2 8" xfId="9623"/>
    <cellStyle name="Normal 3 2 8 2" xfId="11979"/>
    <cellStyle name="Normal 3 2 9" xfId="9797"/>
    <cellStyle name="Normal 3 2_ORIGINAL" xfId="11452"/>
    <cellStyle name="Normal 3 20" xfId="261"/>
    <cellStyle name="Normal 3 20 2" xfId="2104"/>
    <cellStyle name="Normal 3 20 3" xfId="3423"/>
    <cellStyle name="Normal 3 20 4" xfId="4907"/>
    <cellStyle name="Normal 3 20 5" xfId="6394"/>
    <cellStyle name="Normal 3 20 6" xfId="8111"/>
    <cellStyle name="Normal 3 21" xfId="277"/>
    <cellStyle name="Normal 3 21 2" xfId="2120"/>
    <cellStyle name="Normal 3 21 3" xfId="3642"/>
    <cellStyle name="Normal 3 21 4" xfId="5128"/>
    <cellStyle name="Normal 3 21 5" xfId="6615"/>
    <cellStyle name="Normal 3 21 6" xfId="8031"/>
    <cellStyle name="Normal 3 22" xfId="299"/>
    <cellStyle name="Normal 3 22 2" xfId="2142"/>
    <cellStyle name="Normal 3 22 3" xfId="3595"/>
    <cellStyle name="Normal 3 22 4" xfId="5080"/>
    <cellStyle name="Normal 3 22 5" xfId="6567"/>
    <cellStyle name="Normal 3 22 6" xfId="7990"/>
    <cellStyle name="Normal 3 23" xfId="321"/>
    <cellStyle name="Normal 3 23 2" xfId="2164"/>
    <cellStyle name="Normal 3 23 3" xfId="3692"/>
    <cellStyle name="Normal 3 23 4" xfId="3536"/>
    <cellStyle name="Normal 3 23 5" xfId="5021"/>
    <cellStyle name="Normal 3 23 6" xfId="6553"/>
    <cellStyle name="Normal 3 24" xfId="343"/>
    <cellStyle name="Normal 3 24 2" xfId="2186"/>
    <cellStyle name="Normal 3 24 3" xfId="3714"/>
    <cellStyle name="Normal 3 24 4" xfId="3629"/>
    <cellStyle name="Normal 3 24 5" xfId="4979"/>
    <cellStyle name="Normal 3 24 6" xfId="6511"/>
    <cellStyle name="Normal 3 25" xfId="365"/>
    <cellStyle name="Normal 3 25 2" xfId="2208"/>
    <cellStyle name="Normal 3 25 3" xfId="3736"/>
    <cellStyle name="Normal 3 25 4" xfId="5223"/>
    <cellStyle name="Normal 3 25 5" xfId="6710"/>
    <cellStyle name="Normal 3 25 6" xfId="8155"/>
    <cellStyle name="Normal 3 26" xfId="387"/>
    <cellStyle name="Normal 3 26 2" xfId="2230"/>
    <cellStyle name="Normal 3 26 3" xfId="3758"/>
    <cellStyle name="Normal 3 26 4" xfId="5245"/>
    <cellStyle name="Normal 3 26 5" xfId="6732"/>
    <cellStyle name="Normal 3 26 6" xfId="8177"/>
    <cellStyle name="Normal 3 27" xfId="409"/>
    <cellStyle name="Normal 3 27 2" xfId="2252"/>
    <cellStyle name="Normal 3 27 3" xfId="3780"/>
    <cellStyle name="Normal 3 27 4" xfId="5267"/>
    <cellStyle name="Normal 3 27 5" xfId="6754"/>
    <cellStyle name="Normal 3 27 6" xfId="8199"/>
    <cellStyle name="Normal 3 28" xfId="438"/>
    <cellStyle name="Normal 3 28 2" xfId="2281"/>
    <cellStyle name="Normal 3 28 3" xfId="3809"/>
    <cellStyle name="Normal 3 28 4" xfId="5296"/>
    <cellStyle name="Normal 3 28 5" xfId="6783"/>
    <cellStyle name="Normal 3 28 6" xfId="8228"/>
    <cellStyle name="Normal 3 29" xfId="467"/>
    <cellStyle name="Normal 3 29 2" xfId="2310"/>
    <cellStyle name="Normal 3 29 3" xfId="3838"/>
    <cellStyle name="Normal 3 29 4" xfId="5325"/>
    <cellStyle name="Normal 3 29 5" xfId="6812"/>
    <cellStyle name="Normal 3 29 6" xfId="8257"/>
    <cellStyle name="Normal 3 3" xfId="73"/>
    <cellStyle name="Normal 3 3 2" xfId="1932"/>
    <cellStyle name="Normal 3 3 2 2" xfId="11566"/>
    <cellStyle name="Normal 3 3 3" xfId="3577"/>
    <cellStyle name="Normal 3 3 3 2" xfId="11854"/>
    <cellStyle name="Normal 3 3 4" xfId="5062"/>
    <cellStyle name="Normal 3 3 4 2" xfId="11940"/>
    <cellStyle name="Normal 3 3 5" xfId="6549"/>
    <cellStyle name="Normal 3 3 6" xfId="7978"/>
    <cellStyle name="Normal 3 3 7" xfId="89"/>
    <cellStyle name="Normal 3 3 7 2" xfId="10010"/>
    <cellStyle name="Normal 3 3 8" xfId="9815"/>
    <cellStyle name="Normal 3 3 9" xfId="11453"/>
    <cellStyle name="Normal 3 30" xfId="496"/>
    <cellStyle name="Normal 3 30 2" xfId="2339"/>
    <cellStyle name="Normal 3 30 3" xfId="3867"/>
    <cellStyle name="Normal 3 30 4" xfId="5354"/>
    <cellStyle name="Normal 3 30 5" xfId="6841"/>
    <cellStyle name="Normal 3 30 6" xfId="8286"/>
    <cellStyle name="Normal 3 31" xfId="525"/>
    <cellStyle name="Normal 3 31 2" xfId="2368"/>
    <cellStyle name="Normal 3 31 3" xfId="3896"/>
    <cellStyle name="Normal 3 31 4" xfId="5383"/>
    <cellStyle name="Normal 3 31 5" xfId="6870"/>
    <cellStyle name="Normal 3 31 6" xfId="8315"/>
    <cellStyle name="Normal 3 32" xfId="554"/>
    <cellStyle name="Normal 3 32 2" xfId="2397"/>
    <cellStyle name="Normal 3 32 3" xfId="3925"/>
    <cellStyle name="Normal 3 32 4" xfId="5412"/>
    <cellStyle name="Normal 3 32 5" xfId="6899"/>
    <cellStyle name="Normal 3 32 6" xfId="8344"/>
    <cellStyle name="Normal 3 33" xfId="583"/>
    <cellStyle name="Normal 3 33 2" xfId="2426"/>
    <cellStyle name="Normal 3 33 3" xfId="3954"/>
    <cellStyle name="Normal 3 33 4" xfId="5441"/>
    <cellStyle name="Normal 3 33 5" xfId="6928"/>
    <cellStyle name="Normal 3 33 6" xfId="8373"/>
    <cellStyle name="Normal 3 34" xfId="613"/>
    <cellStyle name="Normal 3 34 2" xfId="2456"/>
    <cellStyle name="Normal 3 34 3" xfId="3984"/>
    <cellStyle name="Normal 3 34 4" xfId="5471"/>
    <cellStyle name="Normal 3 34 5" xfId="6958"/>
    <cellStyle name="Normal 3 34 6" xfId="8403"/>
    <cellStyle name="Normal 3 35" xfId="643"/>
    <cellStyle name="Normal 3 35 2" xfId="2486"/>
    <cellStyle name="Normal 3 35 3" xfId="4014"/>
    <cellStyle name="Normal 3 35 4" xfId="5501"/>
    <cellStyle name="Normal 3 35 5" xfId="6988"/>
    <cellStyle name="Normal 3 35 6" xfId="8433"/>
    <cellStyle name="Normal 3 36" xfId="673"/>
    <cellStyle name="Normal 3 36 2" xfId="2516"/>
    <cellStyle name="Normal 3 36 3" xfId="4044"/>
    <cellStyle name="Normal 3 36 4" xfId="5531"/>
    <cellStyle name="Normal 3 36 5" xfId="7018"/>
    <cellStyle name="Normal 3 36 6" xfId="8463"/>
    <cellStyle name="Normal 3 37" xfId="703"/>
    <cellStyle name="Normal 3 37 2" xfId="2546"/>
    <cellStyle name="Normal 3 37 3" xfId="4074"/>
    <cellStyle name="Normal 3 37 4" xfId="5561"/>
    <cellStyle name="Normal 3 37 5" xfId="7048"/>
    <cellStyle name="Normal 3 37 6" xfId="8493"/>
    <cellStyle name="Normal 3 38" xfId="733"/>
    <cellStyle name="Normal 3 38 2" xfId="2576"/>
    <cellStyle name="Normal 3 38 3" xfId="4104"/>
    <cellStyle name="Normal 3 38 4" xfId="5591"/>
    <cellStyle name="Normal 3 38 5" xfId="7078"/>
    <cellStyle name="Normal 3 38 6" xfId="8523"/>
    <cellStyle name="Normal 3 39" xfId="763"/>
    <cellStyle name="Normal 3 39 2" xfId="2606"/>
    <cellStyle name="Normal 3 39 3" xfId="4134"/>
    <cellStyle name="Normal 3 39 4" xfId="5621"/>
    <cellStyle name="Normal 3 39 5" xfId="7108"/>
    <cellStyle name="Normal 3 39 6" xfId="8553"/>
    <cellStyle name="Normal 3 4" xfId="62"/>
    <cellStyle name="Normal 3 4 2" xfId="1934"/>
    <cellStyle name="Normal 3 4 3" xfId="3487"/>
    <cellStyle name="Normal 3 4 4" xfId="4972"/>
    <cellStyle name="Normal 3 4 5" xfId="6459"/>
    <cellStyle name="Normal 3 4 6" xfId="7902"/>
    <cellStyle name="Normal 3 4 7" xfId="91"/>
    <cellStyle name="Normal 3 4 8" xfId="11454"/>
    <cellStyle name="Normal 3 40" xfId="797"/>
    <cellStyle name="Normal 3 40 2" xfId="2640"/>
    <cellStyle name="Normal 3 40 3" xfId="4168"/>
    <cellStyle name="Normal 3 40 4" xfId="5655"/>
    <cellStyle name="Normal 3 40 5" xfId="7142"/>
    <cellStyle name="Normal 3 40 6" xfId="8587"/>
    <cellStyle name="Normal 3 41" xfId="831"/>
    <cellStyle name="Normal 3 41 2" xfId="2674"/>
    <cellStyle name="Normal 3 41 3" xfId="4202"/>
    <cellStyle name="Normal 3 41 4" xfId="5689"/>
    <cellStyle name="Normal 3 41 5" xfId="7176"/>
    <cellStyle name="Normal 3 41 6" xfId="8621"/>
    <cellStyle name="Normal 3 42" xfId="865"/>
    <cellStyle name="Normal 3 42 2" xfId="2708"/>
    <cellStyle name="Normal 3 42 3" xfId="4236"/>
    <cellStyle name="Normal 3 42 4" xfId="5723"/>
    <cellStyle name="Normal 3 42 5" xfId="7210"/>
    <cellStyle name="Normal 3 42 6" xfId="8655"/>
    <cellStyle name="Normal 3 43" xfId="899"/>
    <cellStyle name="Normal 3 43 2" xfId="2742"/>
    <cellStyle name="Normal 3 43 3" xfId="4270"/>
    <cellStyle name="Normal 3 43 4" xfId="5757"/>
    <cellStyle name="Normal 3 43 5" xfId="7244"/>
    <cellStyle name="Normal 3 43 6" xfId="8689"/>
    <cellStyle name="Normal 3 44" xfId="933"/>
    <cellStyle name="Normal 3 44 2" xfId="2776"/>
    <cellStyle name="Normal 3 44 3" xfId="4304"/>
    <cellStyle name="Normal 3 44 4" xfId="5791"/>
    <cellStyle name="Normal 3 44 5" xfId="7278"/>
    <cellStyle name="Normal 3 44 6" xfId="8723"/>
    <cellStyle name="Normal 3 45" xfId="967"/>
    <cellStyle name="Normal 3 45 2" xfId="2810"/>
    <cellStyle name="Normal 3 45 3" xfId="4338"/>
    <cellStyle name="Normal 3 45 4" xfId="5825"/>
    <cellStyle name="Normal 3 45 5" xfId="7312"/>
    <cellStyle name="Normal 3 45 6" xfId="8757"/>
    <cellStyle name="Normal 3 46" xfId="1004"/>
    <cellStyle name="Normal 3 46 2" xfId="2847"/>
    <cellStyle name="Normal 3 46 3" xfId="4375"/>
    <cellStyle name="Normal 3 46 4" xfId="5862"/>
    <cellStyle name="Normal 3 46 5" xfId="7349"/>
    <cellStyle name="Normal 3 46 6" xfId="8794"/>
    <cellStyle name="Normal 3 47" xfId="1041"/>
    <cellStyle name="Normal 3 47 2" xfId="2884"/>
    <cellStyle name="Normal 3 47 3" xfId="4412"/>
    <cellStyle name="Normal 3 47 4" xfId="5899"/>
    <cellStyle name="Normal 3 47 5" xfId="7386"/>
    <cellStyle name="Normal 3 47 6" xfId="8831"/>
    <cellStyle name="Normal 3 48" xfId="1078"/>
    <cellStyle name="Normal 3 48 2" xfId="2921"/>
    <cellStyle name="Normal 3 48 3" xfId="4449"/>
    <cellStyle name="Normal 3 48 4" xfId="5936"/>
    <cellStyle name="Normal 3 48 5" xfId="7423"/>
    <cellStyle name="Normal 3 48 6" xfId="8868"/>
    <cellStyle name="Normal 3 49" xfId="1115"/>
    <cellStyle name="Normal 3 49 2" xfId="2958"/>
    <cellStyle name="Normal 3 49 3" xfId="4486"/>
    <cellStyle name="Normal 3 49 4" xfId="5973"/>
    <cellStyle name="Normal 3 49 5" xfId="7460"/>
    <cellStyle name="Normal 3 49 6" xfId="8905"/>
    <cellStyle name="Normal 3 5" xfId="95"/>
    <cellStyle name="Normal 3 5 2" xfId="1938"/>
    <cellStyle name="Normal 3 5 3" xfId="3621"/>
    <cellStyle name="Normal 3 5 4" xfId="5106"/>
    <cellStyle name="Normal 3 5 5" xfId="6593"/>
    <cellStyle name="Normal 3 5 6" xfId="8016"/>
    <cellStyle name="Normal 3 5 7" xfId="11455"/>
    <cellStyle name="Normal 3 50" xfId="1152"/>
    <cellStyle name="Normal 3 50 2" xfId="2995"/>
    <cellStyle name="Normal 3 50 3" xfId="4523"/>
    <cellStyle name="Normal 3 50 4" xfId="6010"/>
    <cellStyle name="Normal 3 50 5" xfId="7497"/>
    <cellStyle name="Normal 3 50 6" xfId="8942"/>
    <cellStyle name="Normal 3 51" xfId="1189"/>
    <cellStyle name="Normal 3 51 2" xfId="3032"/>
    <cellStyle name="Normal 3 51 3" xfId="4560"/>
    <cellStyle name="Normal 3 51 4" xfId="6047"/>
    <cellStyle name="Normal 3 51 5" xfId="7534"/>
    <cellStyle name="Normal 3 51 6" xfId="8979"/>
    <cellStyle name="Normal 3 52" xfId="1227"/>
    <cellStyle name="Normal 3 52 2" xfId="3070"/>
    <cellStyle name="Normal 3 52 3" xfId="4598"/>
    <cellStyle name="Normal 3 52 4" xfId="6085"/>
    <cellStyle name="Normal 3 52 5" xfId="7572"/>
    <cellStyle name="Normal 3 52 6" xfId="9017"/>
    <cellStyle name="Normal 3 53" xfId="1265"/>
    <cellStyle name="Normal 3 53 2" xfId="3108"/>
    <cellStyle name="Normal 3 53 3" xfId="4636"/>
    <cellStyle name="Normal 3 53 4" xfId="6123"/>
    <cellStyle name="Normal 3 53 5" xfId="7610"/>
    <cellStyle name="Normal 3 53 6" xfId="9055"/>
    <cellStyle name="Normal 3 54" xfId="1306"/>
    <cellStyle name="Normal 3 54 2" xfId="3149"/>
    <cellStyle name="Normal 3 54 3" xfId="4677"/>
    <cellStyle name="Normal 3 54 4" xfId="6164"/>
    <cellStyle name="Normal 3 54 5" xfId="7651"/>
    <cellStyle name="Normal 3 54 6" xfId="9096"/>
    <cellStyle name="Normal 3 55" xfId="1349"/>
    <cellStyle name="Normal 3 55 2" xfId="3192"/>
    <cellStyle name="Normal 3 55 3" xfId="4720"/>
    <cellStyle name="Normal 3 55 4" xfId="6207"/>
    <cellStyle name="Normal 3 55 5" xfId="7694"/>
    <cellStyle name="Normal 3 55 6" xfId="9139"/>
    <cellStyle name="Normal 3 56" xfId="1392"/>
    <cellStyle name="Normal 3 56 2" xfId="3235"/>
    <cellStyle name="Normal 3 56 3" xfId="4763"/>
    <cellStyle name="Normal 3 56 4" xfId="6250"/>
    <cellStyle name="Normal 3 56 5" xfId="7737"/>
    <cellStyle name="Normal 3 56 6" xfId="9182"/>
    <cellStyle name="Normal 3 57" xfId="1435"/>
    <cellStyle name="Normal 3 57 2" xfId="3278"/>
    <cellStyle name="Normal 3 57 3" xfId="4806"/>
    <cellStyle name="Normal 3 57 4" xfId="6293"/>
    <cellStyle name="Normal 3 57 5" xfId="7780"/>
    <cellStyle name="Normal 3 57 6" xfId="9225"/>
    <cellStyle name="Normal 3 58" xfId="1478"/>
    <cellStyle name="Normal 3 58 2" xfId="3321"/>
    <cellStyle name="Normal 3 58 3" xfId="4849"/>
    <cellStyle name="Normal 3 58 4" xfId="6336"/>
    <cellStyle name="Normal 3 58 5" xfId="7823"/>
    <cellStyle name="Normal 3 58 6" xfId="9268"/>
    <cellStyle name="Normal 3 59" xfId="1522"/>
    <cellStyle name="Normal 3 6" xfId="99"/>
    <cellStyle name="Normal 3 6 2" xfId="1942"/>
    <cellStyle name="Normal 3 6 3" xfId="3443"/>
    <cellStyle name="Normal 3 6 4" xfId="4927"/>
    <cellStyle name="Normal 3 6 5" xfId="6414"/>
    <cellStyle name="Normal 3 6 6" xfId="8131"/>
    <cellStyle name="Normal 3 6 7" xfId="11456"/>
    <cellStyle name="Normal 3 60" xfId="1567"/>
    <cellStyle name="Normal 3 61" xfId="1612"/>
    <cellStyle name="Normal 3 62" xfId="1657"/>
    <cellStyle name="Normal 3 63" xfId="1702"/>
    <cellStyle name="Normal 3 64" xfId="1747"/>
    <cellStyle name="Normal 3 65" xfId="1792"/>
    <cellStyle name="Normal 3 66" xfId="1837"/>
    <cellStyle name="Normal 3 67" xfId="3549"/>
    <cellStyle name="Normal 3 68" xfId="3533"/>
    <cellStyle name="Normal 3 69" xfId="5018"/>
    <cellStyle name="Normal 3 7" xfId="105"/>
    <cellStyle name="Normal 3 7 2" xfId="1948"/>
    <cellStyle name="Normal 3 7 2 2" xfId="11567"/>
    <cellStyle name="Normal 3 7 3" xfId="3454"/>
    <cellStyle name="Normal 3 7 3 2" xfId="11855"/>
    <cellStyle name="Normal 3 7 4" xfId="4970"/>
    <cellStyle name="Normal 3 7 4 2" xfId="11941"/>
    <cellStyle name="Normal 3 7 5" xfId="6457"/>
    <cellStyle name="Normal 3 7 6" xfId="7900"/>
    <cellStyle name="Normal 3 7 7" xfId="11457"/>
    <cellStyle name="Normal 3 70" xfId="6550"/>
    <cellStyle name="Normal 3 71" xfId="9470"/>
    <cellStyle name="Normal 3 71 2" xfId="9897"/>
    <cellStyle name="Normal 3 71 3" xfId="10105"/>
    <cellStyle name="Normal 3 71 4" xfId="10311"/>
    <cellStyle name="Normal 3 72" xfId="83"/>
    <cellStyle name="Normal 3 72 2" xfId="9967"/>
    <cellStyle name="Normal 3 73" xfId="9551"/>
    <cellStyle name="Normal 3 73 2" xfId="10445"/>
    <cellStyle name="Normal 3 74" xfId="9655"/>
    <cellStyle name="Normal 3 75" xfId="9831"/>
    <cellStyle name="Normal 3 76" xfId="10039"/>
    <cellStyle name="Normal 3 77" xfId="10245"/>
    <cellStyle name="Normal 3 78" xfId="10483"/>
    <cellStyle name="Normal 3 79" xfId="10534"/>
    <cellStyle name="Normal 3 8" xfId="111"/>
    <cellStyle name="Normal 3 8 2" xfId="1954"/>
    <cellStyle name="Normal 3 8 2 2" xfId="11568"/>
    <cellStyle name="Normal 3 8 3" xfId="3530"/>
    <cellStyle name="Normal 3 8 3 2" xfId="11856"/>
    <cellStyle name="Normal 3 8 4" xfId="4983"/>
    <cellStyle name="Normal 3 8 4 2" xfId="11942"/>
    <cellStyle name="Normal 3 8 5" xfId="6470"/>
    <cellStyle name="Normal 3 8 6" xfId="7906"/>
    <cellStyle name="Normal 3 8 7" xfId="11458"/>
    <cellStyle name="Normal 3 9" xfId="119"/>
    <cellStyle name="Normal 3 9 2" xfId="1962"/>
    <cellStyle name="Normal 3 9 2 2" xfId="11569"/>
    <cellStyle name="Normal 3 9 3" xfId="3484"/>
    <cellStyle name="Normal 3 9 3 2" xfId="11857"/>
    <cellStyle name="Normal 3 9 4" xfId="4969"/>
    <cellStyle name="Normal 3 9 4 2" xfId="11943"/>
    <cellStyle name="Normal 3 9 5" xfId="6456"/>
    <cellStyle name="Normal 3 9 6" xfId="7899"/>
    <cellStyle name="Normal 3 9 7" xfId="11459"/>
    <cellStyle name="Normal 3_Sales Revenue" xfId="9805"/>
    <cellStyle name="Normal 30" xfId="9617"/>
    <cellStyle name="Normal 30 10" xfId="10175"/>
    <cellStyle name="Normal 30 11" xfId="10381"/>
    <cellStyle name="Normal 30 12" xfId="10940"/>
    <cellStyle name="Normal 30 2" xfId="435"/>
    <cellStyle name="Normal 30 2 2" xfId="2278"/>
    <cellStyle name="Normal 30 2 3" xfId="3806"/>
    <cellStyle name="Normal 30 2 4" xfId="5293"/>
    <cellStyle name="Normal 30 2 5" xfId="6780"/>
    <cellStyle name="Normal 30 2 6" xfId="8225"/>
    <cellStyle name="Normal 30 2 7" xfId="11631"/>
    <cellStyle name="Normal 30 3" xfId="464"/>
    <cellStyle name="Normal 30 3 2" xfId="2307"/>
    <cellStyle name="Normal 30 3 3" xfId="3835"/>
    <cellStyle name="Normal 30 3 4" xfId="5322"/>
    <cellStyle name="Normal 30 3 5" xfId="6809"/>
    <cellStyle name="Normal 30 3 6" xfId="8254"/>
    <cellStyle name="Normal 30 4" xfId="493"/>
    <cellStyle name="Normal 30 4 2" xfId="2336"/>
    <cellStyle name="Normal 30 4 3" xfId="3864"/>
    <cellStyle name="Normal 30 4 4" xfId="5351"/>
    <cellStyle name="Normal 30 4 5" xfId="6838"/>
    <cellStyle name="Normal 30 4 6" xfId="8283"/>
    <cellStyle name="Normal 30 5" xfId="522"/>
    <cellStyle name="Normal 30 5 2" xfId="2365"/>
    <cellStyle name="Normal 30 5 3" xfId="3893"/>
    <cellStyle name="Normal 30 5 4" xfId="5380"/>
    <cellStyle name="Normal 30 5 5" xfId="6867"/>
    <cellStyle name="Normal 30 5 6" xfId="8312"/>
    <cellStyle name="Normal 30 6" xfId="551"/>
    <cellStyle name="Normal 30 6 2" xfId="2394"/>
    <cellStyle name="Normal 30 6 3" xfId="3922"/>
    <cellStyle name="Normal 30 6 4" xfId="5409"/>
    <cellStyle name="Normal 30 6 5" xfId="6896"/>
    <cellStyle name="Normal 30 6 6" xfId="8341"/>
    <cellStyle name="Normal 30 7" xfId="580"/>
    <cellStyle name="Normal 30 7 2" xfId="2423"/>
    <cellStyle name="Normal 30 7 3" xfId="3951"/>
    <cellStyle name="Normal 30 7 4" xfId="5438"/>
    <cellStyle name="Normal 30 7 5" xfId="6925"/>
    <cellStyle name="Normal 30 7 6" xfId="8370"/>
    <cellStyle name="Normal 30 8" xfId="9828"/>
    <cellStyle name="Normal 30 9" xfId="9968"/>
    <cellStyle name="Normal 31" xfId="9813"/>
    <cellStyle name="Normal 31 10" xfId="668"/>
    <cellStyle name="Normal 31 10 2" xfId="2511"/>
    <cellStyle name="Normal 31 10 3" xfId="4039"/>
    <cellStyle name="Normal 31 10 4" xfId="5526"/>
    <cellStyle name="Normal 31 10 5" xfId="7013"/>
    <cellStyle name="Normal 31 10 6" xfId="8458"/>
    <cellStyle name="Normal 31 11" xfId="698"/>
    <cellStyle name="Normal 31 11 2" xfId="2541"/>
    <cellStyle name="Normal 31 11 3" xfId="4069"/>
    <cellStyle name="Normal 31 11 4" xfId="5556"/>
    <cellStyle name="Normal 31 11 5" xfId="7043"/>
    <cellStyle name="Normal 31 11 6" xfId="8488"/>
    <cellStyle name="Normal 31 12" xfId="728"/>
    <cellStyle name="Normal 31 12 2" xfId="2571"/>
    <cellStyle name="Normal 31 12 3" xfId="4099"/>
    <cellStyle name="Normal 31 12 4" xfId="5586"/>
    <cellStyle name="Normal 31 12 5" xfId="7073"/>
    <cellStyle name="Normal 31 12 6" xfId="8518"/>
    <cellStyle name="Normal 31 13" xfId="758"/>
    <cellStyle name="Normal 31 13 2" xfId="2601"/>
    <cellStyle name="Normal 31 13 3" xfId="4129"/>
    <cellStyle name="Normal 31 13 4" xfId="5616"/>
    <cellStyle name="Normal 31 13 5" xfId="7103"/>
    <cellStyle name="Normal 31 13 6" xfId="8548"/>
    <cellStyle name="Normal 31 14" xfId="788"/>
    <cellStyle name="Normal 31 14 2" xfId="2631"/>
    <cellStyle name="Normal 31 14 3" xfId="4159"/>
    <cellStyle name="Normal 31 14 4" xfId="5646"/>
    <cellStyle name="Normal 31 14 5" xfId="7133"/>
    <cellStyle name="Normal 31 14 6" xfId="8578"/>
    <cellStyle name="Normal 31 15" xfId="822"/>
    <cellStyle name="Normal 31 15 2" xfId="2665"/>
    <cellStyle name="Normal 31 15 3" xfId="4193"/>
    <cellStyle name="Normal 31 15 4" xfId="5680"/>
    <cellStyle name="Normal 31 15 5" xfId="7167"/>
    <cellStyle name="Normal 31 15 6" xfId="8612"/>
    <cellStyle name="Normal 31 16" xfId="856"/>
    <cellStyle name="Normal 31 16 2" xfId="2699"/>
    <cellStyle name="Normal 31 16 3" xfId="4227"/>
    <cellStyle name="Normal 31 16 4" xfId="5714"/>
    <cellStyle name="Normal 31 16 5" xfId="7201"/>
    <cellStyle name="Normal 31 16 6" xfId="8646"/>
    <cellStyle name="Normal 31 17" xfId="890"/>
    <cellStyle name="Normal 31 17 2" xfId="2733"/>
    <cellStyle name="Normal 31 17 3" xfId="4261"/>
    <cellStyle name="Normal 31 17 4" xfId="5748"/>
    <cellStyle name="Normal 31 17 5" xfId="7235"/>
    <cellStyle name="Normal 31 17 6" xfId="8680"/>
    <cellStyle name="Normal 31 18" xfId="924"/>
    <cellStyle name="Normal 31 18 2" xfId="2767"/>
    <cellStyle name="Normal 31 18 3" xfId="4295"/>
    <cellStyle name="Normal 31 18 4" xfId="5782"/>
    <cellStyle name="Normal 31 18 5" xfId="7269"/>
    <cellStyle name="Normal 31 18 6" xfId="8714"/>
    <cellStyle name="Normal 31 19" xfId="958"/>
    <cellStyle name="Normal 31 19 2" xfId="2801"/>
    <cellStyle name="Normal 31 19 3" xfId="4329"/>
    <cellStyle name="Normal 31 19 4" xfId="5816"/>
    <cellStyle name="Normal 31 19 5" xfId="7303"/>
    <cellStyle name="Normal 31 19 6" xfId="8748"/>
    <cellStyle name="Normal 31 2" xfId="436"/>
    <cellStyle name="Normal 31 2 2" xfId="2279"/>
    <cellStyle name="Normal 31 2 3" xfId="3807"/>
    <cellStyle name="Normal 31 2 4" xfId="5294"/>
    <cellStyle name="Normal 31 2 5" xfId="6781"/>
    <cellStyle name="Normal 31 2 6" xfId="8226"/>
    <cellStyle name="Normal 31 2 7" xfId="11632"/>
    <cellStyle name="Normal 31 20" xfId="992"/>
    <cellStyle name="Normal 31 20 2" xfId="2835"/>
    <cellStyle name="Normal 31 20 3" xfId="4363"/>
    <cellStyle name="Normal 31 20 4" xfId="5850"/>
    <cellStyle name="Normal 31 20 5" xfId="7337"/>
    <cellStyle name="Normal 31 20 6" xfId="8782"/>
    <cellStyle name="Normal 31 21" xfId="1029"/>
    <cellStyle name="Normal 31 21 2" xfId="2872"/>
    <cellStyle name="Normal 31 21 3" xfId="4400"/>
    <cellStyle name="Normal 31 21 4" xfId="5887"/>
    <cellStyle name="Normal 31 21 5" xfId="7374"/>
    <cellStyle name="Normal 31 21 6" xfId="8819"/>
    <cellStyle name="Normal 31 22" xfId="1066"/>
    <cellStyle name="Normal 31 22 2" xfId="2909"/>
    <cellStyle name="Normal 31 22 3" xfId="4437"/>
    <cellStyle name="Normal 31 22 4" xfId="5924"/>
    <cellStyle name="Normal 31 22 5" xfId="7411"/>
    <cellStyle name="Normal 31 22 6" xfId="8856"/>
    <cellStyle name="Normal 31 23" xfId="1103"/>
    <cellStyle name="Normal 31 23 2" xfId="2946"/>
    <cellStyle name="Normal 31 23 3" xfId="4474"/>
    <cellStyle name="Normal 31 23 4" xfId="5961"/>
    <cellStyle name="Normal 31 23 5" xfId="7448"/>
    <cellStyle name="Normal 31 23 6" xfId="8893"/>
    <cellStyle name="Normal 31 24" xfId="1140"/>
    <cellStyle name="Normal 31 24 2" xfId="2983"/>
    <cellStyle name="Normal 31 24 3" xfId="4511"/>
    <cellStyle name="Normal 31 24 4" xfId="5998"/>
    <cellStyle name="Normal 31 24 5" xfId="7485"/>
    <cellStyle name="Normal 31 24 6" xfId="8930"/>
    <cellStyle name="Normal 31 25" xfId="1177"/>
    <cellStyle name="Normal 31 25 2" xfId="3020"/>
    <cellStyle name="Normal 31 25 3" xfId="4548"/>
    <cellStyle name="Normal 31 25 4" xfId="6035"/>
    <cellStyle name="Normal 31 25 5" xfId="7522"/>
    <cellStyle name="Normal 31 25 6" xfId="8967"/>
    <cellStyle name="Normal 31 26" xfId="1214"/>
    <cellStyle name="Normal 31 26 2" xfId="3057"/>
    <cellStyle name="Normal 31 26 3" xfId="4585"/>
    <cellStyle name="Normal 31 26 4" xfId="6072"/>
    <cellStyle name="Normal 31 26 5" xfId="7559"/>
    <cellStyle name="Normal 31 26 6" xfId="9004"/>
    <cellStyle name="Normal 31 27" xfId="1252"/>
    <cellStyle name="Normal 31 27 2" xfId="3095"/>
    <cellStyle name="Normal 31 27 3" xfId="4623"/>
    <cellStyle name="Normal 31 27 4" xfId="6110"/>
    <cellStyle name="Normal 31 27 5" xfId="7597"/>
    <cellStyle name="Normal 31 27 6" xfId="9042"/>
    <cellStyle name="Normal 31 28" xfId="1290"/>
    <cellStyle name="Normal 31 28 2" xfId="3133"/>
    <cellStyle name="Normal 31 28 3" xfId="4661"/>
    <cellStyle name="Normal 31 28 4" xfId="6148"/>
    <cellStyle name="Normal 31 28 5" xfId="7635"/>
    <cellStyle name="Normal 31 28 6" xfId="9080"/>
    <cellStyle name="Normal 31 29" xfId="1331"/>
    <cellStyle name="Normal 31 29 2" xfId="3174"/>
    <cellStyle name="Normal 31 29 3" xfId="4702"/>
    <cellStyle name="Normal 31 29 4" xfId="6189"/>
    <cellStyle name="Normal 31 29 5" xfId="7676"/>
    <cellStyle name="Normal 31 29 6" xfId="9121"/>
    <cellStyle name="Normal 31 3" xfId="465"/>
    <cellStyle name="Normal 31 3 2" xfId="2308"/>
    <cellStyle name="Normal 31 3 3" xfId="3836"/>
    <cellStyle name="Normal 31 3 4" xfId="5323"/>
    <cellStyle name="Normal 31 3 5" xfId="6810"/>
    <cellStyle name="Normal 31 3 6" xfId="8255"/>
    <cellStyle name="Normal 31 30" xfId="1374"/>
    <cellStyle name="Normal 31 30 2" xfId="3217"/>
    <cellStyle name="Normal 31 30 3" xfId="4745"/>
    <cellStyle name="Normal 31 30 4" xfId="6232"/>
    <cellStyle name="Normal 31 30 5" xfId="7719"/>
    <cellStyle name="Normal 31 30 6" xfId="9164"/>
    <cellStyle name="Normal 31 31" xfId="1417"/>
    <cellStyle name="Normal 31 31 2" xfId="3260"/>
    <cellStyle name="Normal 31 31 3" xfId="4788"/>
    <cellStyle name="Normal 31 31 4" xfId="6275"/>
    <cellStyle name="Normal 31 31 5" xfId="7762"/>
    <cellStyle name="Normal 31 31 6" xfId="9207"/>
    <cellStyle name="Normal 31 32" xfId="1460"/>
    <cellStyle name="Normal 31 32 2" xfId="3303"/>
    <cellStyle name="Normal 31 32 3" xfId="4831"/>
    <cellStyle name="Normal 31 32 4" xfId="6318"/>
    <cellStyle name="Normal 31 32 5" xfId="7805"/>
    <cellStyle name="Normal 31 32 6" xfId="9250"/>
    <cellStyle name="Normal 31 33" xfId="1503"/>
    <cellStyle name="Normal 31 33 2" xfId="3346"/>
    <cellStyle name="Normal 31 33 3" xfId="4874"/>
    <cellStyle name="Normal 31 33 4" xfId="6361"/>
    <cellStyle name="Normal 31 33 5" xfId="7848"/>
    <cellStyle name="Normal 31 33 6" xfId="9293"/>
    <cellStyle name="Normal 31 34" xfId="1547"/>
    <cellStyle name="Normal 31 35" xfId="1592"/>
    <cellStyle name="Normal 31 36" xfId="1637"/>
    <cellStyle name="Normal 31 37" xfId="1682"/>
    <cellStyle name="Normal 31 38" xfId="1727"/>
    <cellStyle name="Normal 31 39" xfId="1772"/>
    <cellStyle name="Normal 31 4" xfId="494"/>
    <cellStyle name="Normal 31 4 2" xfId="2337"/>
    <cellStyle name="Normal 31 4 3" xfId="3865"/>
    <cellStyle name="Normal 31 4 4" xfId="5352"/>
    <cellStyle name="Normal 31 4 5" xfId="6839"/>
    <cellStyle name="Normal 31 4 6" xfId="8284"/>
    <cellStyle name="Normal 31 40" xfId="1817"/>
    <cellStyle name="Normal 31 41" xfId="1862"/>
    <cellStyle name="Normal 31 42" xfId="3368"/>
    <cellStyle name="Normal 31 43" xfId="5165"/>
    <cellStyle name="Normal 31 44" xfId="6652"/>
    <cellStyle name="Normal 31 45" xfId="8061"/>
    <cellStyle name="Normal 31 46" xfId="9972"/>
    <cellStyle name="Normal 31 47" xfId="10177"/>
    <cellStyle name="Normal 31 48" xfId="10383"/>
    <cellStyle name="Normal 31 49" xfId="10941"/>
    <cellStyle name="Normal 31 5" xfId="523"/>
    <cellStyle name="Normal 31 5 2" xfId="2366"/>
    <cellStyle name="Normal 31 5 3" xfId="3894"/>
    <cellStyle name="Normal 31 5 4" xfId="5381"/>
    <cellStyle name="Normal 31 5 5" xfId="6868"/>
    <cellStyle name="Normal 31 5 6" xfId="8313"/>
    <cellStyle name="Normal 31 6" xfId="552"/>
    <cellStyle name="Normal 31 6 2" xfId="2395"/>
    <cellStyle name="Normal 31 6 3" xfId="3923"/>
    <cellStyle name="Normal 31 6 4" xfId="5410"/>
    <cellStyle name="Normal 31 6 5" xfId="6897"/>
    <cellStyle name="Normal 31 6 6" xfId="8342"/>
    <cellStyle name="Normal 31 7" xfId="581"/>
    <cellStyle name="Normal 31 7 2" xfId="2424"/>
    <cellStyle name="Normal 31 7 3" xfId="3952"/>
    <cellStyle name="Normal 31 7 4" xfId="5439"/>
    <cellStyle name="Normal 31 7 5" xfId="6926"/>
    <cellStyle name="Normal 31 7 6" xfId="8371"/>
    <cellStyle name="Normal 31 8" xfId="608"/>
    <cellStyle name="Normal 31 8 2" xfId="2451"/>
    <cellStyle name="Normal 31 8 3" xfId="3979"/>
    <cellStyle name="Normal 31 8 4" xfId="5466"/>
    <cellStyle name="Normal 31 8 5" xfId="6953"/>
    <cellStyle name="Normal 31 8 6" xfId="8398"/>
    <cellStyle name="Normal 31 9" xfId="638"/>
    <cellStyle name="Normal 31 9 2" xfId="2481"/>
    <cellStyle name="Normal 31 9 3" xfId="4009"/>
    <cellStyle name="Normal 31 9 4" xfId="5496"/>
    <cellStyle name="Normal 31 9 5" xfId="6983"/>
    <cellStyle name="Normal 31 9 6" xfId="8428"/>
    <cellStyle name="Normal 32" xfId="9966"/>
    <cellStyle name="Normal 32 10" xfId="857"/>
    <cellStyle name="Normal 32 10 2" xfId="2700"/>
    <cellStyle name="Normal 32 10 3" xfId="4228"/>
    <cellStyle name="Normal 32 10 4" xfId="5715"/>
    <cellStyle name="Normal 32 10 5" xfId="7202"/>
    <cellStyle name="Normal 32 10 6" xfId="8647"/>
    <cellStyle name="Normal 32 11" xfId="891"/>
    <cellStyle name="Normal 32 11 2" xfId="2734"/>
    <cellStyle name="Normal 32 11 3" xfId="4262"/>
    <cellStyle name="Normal 32 11 4" xfId="5749"/>
    <cellStyle name="Normal 32 11 5" xfId="7236"/>
    <cellStyle name="Normal 32 11 6" xfId="8681"/>
    <cellStyle name="Normal 32 12" xfId="925"/>
    <cellStyle name="Normal 32 12 2" xfId="2768"/>
    <cellStyle name="Normal 32 12 3" xfId="4296"/>
    <cellStyle name="Normal 32 12 4" xfId="5783"/>
    <cellStyle name="Normal 32 12 5" xfId="7270"/>
    <cellStyle name="Normal 32 12 6" xfId="8715"/>
    <cellStyle name="Normal 32 13" xfId="959"/>
    <cellStyle name="Normal 32 13 2" xfId="2802"/>
    <cellStyle name="Normal 32 13 3" xfId="4330"/>
    <cellStyle name="Normal 32 13 4" xfId="5817"/>
    <cellStyle name="Normal 32 13 5" xfId="7304"/>
    <cellStyle name="Normal 32 13 6" xfId="8749"/>
    <cellStyle name="Normal 32 14" xfId="993"/>
    <cellStyle name="Normal 32 14 2" xfId="2836"/>
    <cellStyle name="Normal 32 14 3" xfId="4364"/>
    <cellStyle name="Normal 32 14 4" xfId="5851"/>
    <cellStyle name="Normal 32 14 5" xfId="7338"/>
    <cellStyle name="Normal 32 14 6" xfId="8783"/>
    <cellStyle name="Normal 32 15" xfId="1030"/>
    <cellStyle name="Normal 32 15 2" xfId="2873"/>
    <cellStyle name="Normal 32 15 3" xfId="4401"/>
    <cellStyle name="Normal 32 15 4" xfId="5888"/>
    <cellStyle name="Normal 32 15 5" xfId="7375"/>
    <cellStyle name="Normal 32 15 6" xfId="8820"/>
    <cellStyle name="Normal 32 16" xfId="1067"/>
    <cellStyle name="Normal 32 16 2" xfId="2910"/>
    <cellStyle name="Normal 32 16 3" xfId="4438"/>
    <cellStyle name="Normal 32 16 4" xfId="5925"/>
    <cellStyle name="Normal 32 16 5" xfId="7412"/>
    <cellStyle name="Normal 32 16 6" xfId="8857"/>
    <cellStyle name="Normal 32 17" xfId="1104"/>
    <cellStyle name="Normal 32 17 2" xfId="2947"/>
    <cellStyle name="Normal 32 17 3" xfId="4475"/>
    <cellStyle name="Normal 32 17 4" xfId="5962"/>
    <cellStyle name="Normal 32 17 5" xfId="7449"/>
    <cellStyle name="Normal 32 17 6" xfId="8894"/>
    <cellStyle name="Normal 32 18" xfId="1141"/>
    <cellStyle name="Normal 32 18 2" xfId="2984"/>
    <cellStyle name="Normal 32 18 3" xfId="4512"/>
    <cellStyle name="Normal 32 18 4" xfId="5999"/>
    <cellStyle name="Normal 32 18 5" xfId="7486"/>
    <cellStyle name="Normal 32 18 6" xfId="8931"/>
    <cellStyle name="Normal 32 19" xfId="1178"/>
    <cellStyle name="Normal 32 19 2" xfId="3021"/>
    <cellStyle name="Normal 32 19 3" xfId="4549"/>
    <cellStyle name="Normal 32 19 4" xfId="6036"/>
    <cellStyle name="Normal 32 19 5" xfId="7523"/>
    <cellStyle name="Normal 32 19 6" xfId="8968"/>
    <cellStyle name="Normal 32 2" xfId="609"/>
    <cellStyle name="Normal 32 2 2" xfId="2452"/>
    <cellStyle name="Normal 32 2 3" xfId="3980"/>
    <cellStyle name="Normal 32 2 4" xfId="5467"/>
    <cellStyle name="Normal 32 2 5" xfId="6954"/>
    <cellStyle name="Normal 32 2 6" xfId="8399"/>
    <cellStyle name="Normal 32 2 7" xfId="11685"/>
    <cellStyle name="Normal 32 20" xfId="1215"/>
    <cellStyle name="Normal 32 20 2" xfId="3058"/>
    <cellStyle name="Normal 32 20 3" xfId="4586"/>
    <cellStyle name="Normal 32 20 4" xfId="6073"/>
    <cellStyle name="Normal 32 20 5" xfId="7560"/>
    <cellStyle name="Normal 32 20 6" xfId="9005"/>
    <cellStyle name="Normal 32 21" xfId="1253"/>
    <cellStyle name="Normal 32 21 2" xfId="3096"/>
    <cellStyle name="Normal 32 21 3" xfId="4624"/>
    <cellStyle name="Normal 32 21 4" xfId="6111"/>
    <cellStyle name="Normal 32 21 5" xfId="7598"/>
    <cellStyle name="Normal 32 21 6" xfId="9043"/>
    <cellStyle name="Normal 32 22" xfId="1291"/>
    <cellStyle name="Normal 32 22 2" xfId="3134"/>
    <cellStyle name="Normal 32 22 3" xfId="4662"/>
    <cellStyle name="Normal 32 22 4" xfId="6149"/>
    <cellStyle name="Normal 32 22 5" xfId="7636"/>
    <cellStyle name="Normal 32 22 6" xfId="9081"/>
    <cellStyle name="Normal 32 23" xfId="1332"/>
    <cellStyle name="Normal 32 23 2" xfId="3175"/>
    <cellStyle name="Normal 32 23 3" xfId="4703"/>
    <cellStyle name="Normal 32 23 4" xfId="6190"/>
    <cellStyle name="Normal 32 23 5" xfId="7677"/>
    <cellStyle name="Normal 32 23 6" xfId="9122"/>
    <cellStyle name="Normal 32 24" xfId="1375"/>
    <cellStyle name="Normal 32 24 2" xfId="3218"/>
    <cellStyle name="Normal 32 24 3" xfId="4746"/>
    <cellStyle name="Normal 32 24 4" xfId="6233"/>
    <cellStyle name="Normal 32 24 5" xfId="7720"/>
    <cellStyle name="Normal 32 24 6" xfId="9165"/>
    <cellStyle name="Normal 32 25" xfId="1418"/>
    <cellStyle name="Normal 32 25 2" xfId="3261"/>
    <cellStyle name="Normal 32 25 3" xfId="4789"/>
    <cellStyle name="Normal 32 25 4" xfId="6276"/>
    <cellStyle name="Normal 32 25 5" xfId="7763"/>
    <cellStyle name="Normal 32 25 6" xfId="9208"/>
    <cellStyle name="Normal 32 26" xfId="1461"/>
    <cellStyle name="Normal 32 26 2" xfId="3304"/>
    <cellStyle name="Normal 32 26 3" xfId="4832"/>
    <cellStyle name="Normal 32 26 4" xfId="6319"/>
    <cellStyle name="Normal 32 26 5" xfId="7806"/>
    <cellStyle name="Normal 32 26 6" xfId="9251"/>
    <cellStyle name="Normal 32 27" xfId="1504"/>
    <cellStyle name="Normal 32 27 2" xfId="3347"/>
    <cellStyle name="Normal 32 27 3" xfId="4875"/>
    <cellStyle name="Normal 32 27 4" xfId="6362"/>
    <cellStyle name="Normal 32 27 5" xfId="7849"/>
    <cellStyle name="Normal 32 27 6" xfId="9294"/>
    <cellStyle name="Normal 32 28" xfId="1548"/>
    <cellStyle name="Normal 32 29" xfId="1593"/>
    <cellStyle name="Normal 32 3" xfId="639"/>
    <cellStyle name="Normal 32 3 2" xfId="2482"/>
    <cellStyle name="Normal 32 3 3" xfId="4010"/>
    <cellStyle name="Normal 32 3 4" xfId="5497"/>
    <cellStyle name="Normal 32 3 5" xfId="6984"/>
    <cellStyle name="Normal 32 3 6" xfId="8429"/>
    <cellStyle name="Normal 32 30" xfId="1638"/>
    <cellStyle name="Normal 32 31" xfId="1683"/>
    <cellStyle name="Normal 32 32" xfId="1728"/>
    <cellStyle name="Normal 32 33" xfId="1773"/>
    <cellStyle name="Normal 32 34" xfId="1818"/>
    <cellStyle name="Normal 32 35" xfId="1863"/>
    <cellStyle name="Normal 32 36" xfId="3675"/>
    <cellStyle name="Normal 32 37" xfId="5120"/>
    <cellStyle name="Normal 32 38" xfId="6607"/>
    <cellStyle name="Normal 32 39" xfId="8023"/>
    <cellStyle name="Normal 32 4" xfId="669"/>
    <cellStyle name="Normal 32 4 2" xfId="2512"/>
    <cellStyle name="Normal 32 4 3" xfId="4040"/>
    <cellStyle name="Normal 32 4 4" xfId="5527"/>
    <cellStyle name="Normal 32 4 5" xfId="7014"/>
    <cellStyle name="Normal 32 4 6" xfId="8459"/>
    <cellStyle name="Normal 32 40" xfId="10174"/>
    <cellStyle name="Normal 32 41" xfId="10380"/>
    <cellStyle name="Normal 32 42" xfId="10994"/>
    <cellStyle name="Normal 32 5" xfId="699"/>
    <cellStyle name="Normal 32 5 2" xfId="2542"/>
    <cellStyle name="Normal 32 5 3" xfId="4070"/>
    <cellStyle name="Normal 32 5 4" xfId="5557"/>
    <cellStyle name="Normal 32 5 5" xfId="7044"/>
    <cellStyle name="Normal 32 5 6" xfId="8489"/>
    <cellStyle name="Normal 32 6" xfId="729"/>
    <cellStyle name="Normal 32 6 2" xfId="2572"/>
    <cellStyle name="Normal 32 6 3" xfId="4100"/>
    <cellStyle name="Normal 32 6 4" xfId="5587"/>
    <cellStyle name="Normal 32 6 5" xfId="7074"/>
    <cellStyle name="Normal 32 6 6" xfId="8519"/>
    <cellStyle name="Normal 32 7" xfId="759"/>
    <cellStyle name="Normal 32 7 2" xfId="2602"/>
    <cellStyle name="Normal 32 7 3" xfId="4130"/>
    <cellStyle name="Normal 32 7 4" xfId="5617"/>
    <cellStyle name="Normal 32 7 5" xfId="7104"/>
    <cellStyle name="Normal 32 7 6" xfId="8549"/>
    <cellStyle name="Normal 32 8" xfId="789"/>
    <cellStyle name="Normal 32 8 2" xfId="2632"/>
    <cellStyle name="Normal 32 8 3" xfId="4160"/>
    <cellStyle name="Normal 32 8 4" xfId="5647"/>
    <cellStyle name="Normal 32 8 5" xfId="7134"/>
    <cellStyle name="Normal 32 8 6" xfId="8579"/>
    <cellStyle name="Normal 32 9" xfId="823"/>
    <cellStyle name="Normal 32 9 2" xfId="2666"/>
    <cellStyle name="Normal 32 9 3" xfId="4194"/>
    <cellStyle name="Normal 32 9 4" xfId="5681"/>
    <cellStyle name="Normal 32 9 5" xfId="7168"/>
    <cellStyle name="Normal 32 9 6" xfId="8613"/>
    <cellStyle name="Normal 33" xfId="9973"/>
    <cellStyle name="Normal 33 10" xfId="858"/>
    <cellStyle name="Normal 33 10 2" xfId="2701"/>
    <cellStyle name="Normal 33 10 3" xfId="4229"/>
    <cellStyle name="Normal 33 10 4" xfId="5716"/>
    <cellStyle name="Normal 33 10 5" xfId="7203"/>
    <cellStyle name="Normal 33 10 6" xfId="8648"/>
    <cellStyle name="Normal 33 11" xfId="892"/>
    <cellStyle name="Normal 33 11 2" xfId="2735"/>
    <cellStyle name="Normal 33 11 3" xfId="4263"/>
    <cellStyle name="Normal 33 11 4" xfId="5750"/>
    <cellStyle name="Normal 33 11 5" xfId="7237"/>
    <cellStyle name="Normal 33 11 6" xfId="8682"/>
    <cellStyle name="Normal 33 12" xfId="926"/>
    <cellStyle name="Normal 33 12 2" xfId="2769"/>
    <cellStyle name="Normal 33 12 3" xfId="4297"/>
    <cellStyle name="Normal 33 12 4" xfId="5784"/>
    <cellStyle name="Normal 33 12 5" xfId="7271"/>
    <cellStyle name="Normal 33 12 6" xfId="8716"/>
    <cellStyle name="Normal 33 13" xfId="960"/>
    <cellStyle name="Normal 33 13 2" xfId="2803"/>
    <cellStyle name="Normal 33 13 3" xfId="4331"/>
    <cellStyle name="Normal 33 13 4" xfId="5818"/>
    <cellStyle name="Normal 33 13 5" xfId="7305"/>
    <cellStyle name="Normal 33 13 6" xfId="8750"/>
    <cellStyle name="Normal 33 14" xfId="994"/>
    <cellStyle name="Normal 33 14 2" xfId="2837"/>
    <cellStyle name="Normal 33 14 3" xfId="4365"/>
    <cellStyle name="Normal 33 14 4" xfId="5852"/>
    <cellStyle name="Normal 33 14 5" xfId="7339"/>
    <cellStyle name="Normal 33 14 6" xfId="8784"/>
    <cellStyle name="Normal 33 15" xfId="1031"/>
    <cellStyle name="Normal 33 15 2" xfId="2874"/>
    <cellStyle name="Normal 33 15 3" xfId="4402"/>
    <cellStyle name="Normal 33 15 4" xfId="5889"/>
    <cellStyle name="Normal 33 15 5" xfId="7376"/>
    <cellStyle name="Normal 33 15 6" xfId="8821"/>
    <cellStyle name="Normal 33 16" xfId="1068"/>
    <cellStyle name="Normal 33 16 2" xfId="2911"/>
    <cellStyle name="Normal 33 16 3" xfId="4439"/>
    <cellStyle name="Normal 33 16 4" xfId="5926"/>
    <cellStyle name="Normal 33 16 5" xfId="7413"/>
    <cellStyle name="Normal 33 16 6" xfId="8858"/>
    <cellStyle name="Normal 33 17" xfId="1105"/>
    <cellStyle name="Normal 33 17 2" xfId="2948"/>
    <cellStyle name="Normal 33 17 3" xfId="4476"/>
    <cellStyle name="Normal 33 17 4" xfId="5963"/>
    <cellStyle name="Normal 33 17 5" xfId="7450"/>
    <cellStyle name="Normal 33 17 6" xfId="8895"/>
    <cellStyle name="Normal 33 18" xfId="1142"/>
    <cellStyle name="Normal 33 18 2" xfId="2985"/>
    <cellStyle name="Normal 33 18 3" xfId="4513"/>
    <cellStyle name="Normal 33 18 4" xfId="6000"/>
    <cellStyle name="Normal 33 18 5" xfId="7487"/>
    <cellStyle name="Normal 33 18 6" xfId="8932"/>
    <cellStyle name="Normal 33 19" xfId="1179"/>
    <cellStyle name="Normal 33 19 2" xfId="3022"/>
    <cellStyle name="Normal 33 19 3" xfId="4550"/>
    <cellStyle name="Normal 33 19 4" xfId="6037"/>
    <cellStyle name="Normal 33 19 5" xfId="7524"/>
    <cellStyle name="Normal 33 19 6" xfId="8969"/>
    <cellStyle name="Normal 33 2" xfId="610"/>
    <cellStyle name="Normal 33 2 2" xfId="2453"/>
    <cellStyle name="Normal 33 2 3" xfId="3981"/>
    <cellStyle name="Normal 33 2 4" xfId="5468"/>
    <cellStyle name="Normal 33 2 5" xfId="6955"/>
    <cellStyle name="Normal 33 2 6" xfId="8400"/>
    <cellStyle name="Normal 33 2 7" xfId="11686"/>
    <cellStyle name="Normal 33 20" xfId="1216"/>
    <cellStyle name="Normal 33 20 2" xfId="3059"/>
    <cellStyle name="Normal 33 20 3" xfId="4587"/>
    <cellStyle name="Normal 33 20 4" xfId="6074"/>
    <cellStyle name="Normal 33 20 5" xfId="7561"/>
    <cellStyle name="Normal 33 20 6" xfId="9006"/>
    <cellStyle name="Normal 33 21" xfId="1254"/>
    <cellStyle name="Normal 33 21 2" xfId="3097"/>
    <cellStyle name="Normal 33 21 3" xfId="4625"/>
    <cellStyle name="Normal 33 21 4" xfId="6112"/>
    <cellStyle name="Normal 33 21 5" xfId="7599"/>
    <cellStyle name="Normal 33 21 6" xfId="9044"/>
    <cellStyle name="Normal 33 22" xfId="1292"/>
    <cellStyle name="Normal 33 22 2" xfId="3135"/>
    <cellStyle name="Normal 33 22 3" xfId="4663"/>
    <cellStyle name="Normal 33 22 4" xfId="6150"/>
    <cellStyle name="Normal 33 22 5" xfId="7637"/>
    <cellStyle name="Normal 33 22 6" xfId="9082"/>
    <cellStyle name="Normal 33 23" xfId="1333"/>
    <cellStyle name="Normal 33 23 2" xfId="3176"/>
    <cellStyle name="Normal 33 23 3" xfId="4704"/>
    <cellStyle name="Normal 33 23 4" xfId="6191"/>
    <cellStyle name="Normal 33 23 5" xfId="7678"/>
    <cellStyle name="Normal 33 23 6" xfId="9123"/>
    <cellStyle name="Normal 33 24" xfId="1376"/>
    <cellStyle name="Normal 33 24 2" xfId="3219"/>
    <cellStyle name="Normal 33 24 3" xfId="4747"/>
    <cellStyle name="Normal 33 24 4" xfId="6234"/>
    <cellStyle name="Normal 33 24 5" xfId="7721"/>
    <cellStyle name="Normal 33 24 6" xfId="9166"/>
    <cellStyle name="Normal 33 25" xfId="1419"/>
    <cellStyle name="Normal 33 25 2" xfId="3262"/>
    <cellStyle name="Normal 33 25 3" xfId="4790"/>
    <cellStyle name="Normal 33 25 4" xfId="6277"/>
    <cellStyle name="Normal 33 25 5" xfId="7764"/>
    <cellStyle name="Normal 33 25 6" xfId="9209"/>
    <cellStyle name="Normal 33 26" xfId="1462"/>
    <cellStyle name="Normal 33 26 2" xfId="3305"/>
    <cellStyle name="Normal 33 26 3" xfId="4833"/>
    <cellStyle name="Normal 33 26 4" xfId="6320"/>
    <cellStyle name="Normal 33 26 5" xfId="7807"/>
    <cellStyle name="Normal 33 26 6" xfId="9252"/>
    <cellStyle name="Normal 33 27" xfId="1505"/>
    <cellStyle name="Normal 33 27 2" xfId="3348"/>
    <cellStyle name="Normal 33 27 3" xfId="4876"/>
    <cellStyle name="Normal 33 27 4" xfId="6363"/>
    <cellStyle name="Normal 33 27 5" xfId="7850"/>
    <cellStyle name="Normal 33 27 6" xfId="9295"/>
    <cellStyle name="Normal 33 28" xfId="1549"/>
    <cellStyle name="Normal 33 29" xfId="1594"/>
    <cellStyle name="Normal 33 3" xfId="640"/>
    <cellStyle name="Normal 33 3 2" xfId="2483"/>
    <cellStyle name="Normal 33 3 3" xfId="4011"/>
    <cellStyle name="Normal 33 3 4" xfId="5498"/>
    <cellStyle name="Normal 33 3 5" xfId="6985"/>
    <cellStyle name="Normal 33 3 6" xfId="8430"/>
    <cellStyle name="Normal 33 30" xfId="1639"/>
    <cellStyle name="Normal 33 31" xfId="1684"/>
    <cellStyle name="Normal 33 32" xfId="1729"/>
    <cellStyle name="Normal 33 33" xfId="1774"/>
    <cellStyle name="Normal 33 34" xfId="1819"/>
    <cellStyle name="Normal 33 35" xfId="1864"/>
    <cellStyle name="Normal 33 36" xfId="3631"/>
    <cellStyle name="Normal 33 37" xfId="5075"/>
    <cellStyle name="Normal 33 38" xfId="6562"/>
    <cellStyle name="Normal 33 39" xfId="7985"/>
    <cellStyle name="Normal 33 4" xfId="670"/>
    <cellStyle name="Normal 33 4 2" xfId="2513"/>
    <cellStyle name="Normal 33 4 3" xfId="4041"/>
    <cellStyle name="Normal 33 4 4" xfId="5528"/>
    <cellStyle name="Normal 33 4 5" xfId="7015"/>
    <cellStyle name="Normal 33 4 6" xfId="8460"/>
    <cellStyle name="Normal 33 40" xfId="10178"/>
    <cellStyle name="Normal 33 41" xfId="10384"/>
    <cellStyle name="Normal 33 42" xfId="10995"/>
    <cellStyle name="Normal 33 5" xfId="700"/>
    <cellStyle name="Normal 33 5 2" xfId="2543"/>
    <cellStyle name="Normal 33 5 3" xfId="4071"/>
    <cellStyle name="Normal 33 5 4" xfId="5558"/>
    <cellStyle name="Normal 33 5 5" xfId="7045"/>
    <cellStyle name="Normal 33 5 6" xfId="8490"/>
    <cellStyle name="Normal 33 6" xfId="730"/>
    <cellStyle name="Normal 33 6 2" xfId="2573"/>
    <cellStyle name="Normal 33 6 3" xfId="4101"/>
    <cellStyle name="Normal 33 6 4" xfId="5588"/>
    <cellStyle name="Normal 33 6 5" xfId="7075"/>
    <cellStyle name="Normal 33 6 6" xfId="8520"/>
    <cellStyle name="Normal 33 7" xfId="760"/>
    <cellStyle name="Normal 33 7 2" xfId="2603"/>
    <cellStyle name="Normal 33 7 3" xfId="4131"/>
    <cellStyle name="Normal 33 7 4" xfId="5618"/>
    <cellStyle name="Normal 33 7 5" xfId="7105"/>
    <cellStyle name="Normal 33 7 6" xfId="8550"/>
    <cellStyle name="Normal 33 8" xfId="790"/>
    <cellStyle name="Normal 33 8 2" xfId="2633"/>
    <cellStyle name="Normal 33 8 3" xfId="4161"/>
    <cellStyle name="Normal 33 8 4" xfId="5648"/>
    <cellStyle name="Normal 33 8 5" xfId="7135"/>
    <cellStyle name="Normal 33 8 6" xfId="8580"/>
    <cellStyle name="Normal 33 9" xfId="824"/>
    <cellStyle name="Normal 33 9 2" xfId="2667"/>
    <cellStyle name="Normal 33 9 3" xfId="4195"/>
    <cellStyle name="Normal 33 9 4" xfId="5682"/>
    <cellStyle name="Normal 33 9 5" xfId="7169"/>
    <cellStyle name="Normal 33 9 6" xfId="8614"/>
    <cellStyle name="Normal 34" xfId="9971"/>
    <cellStyle name="Normal 34 10" xfId="859"/>
    <cellStyle name="Normal 34 10 2" xfId="2702"/>
    <cellStyle name="Normal 34 10 3" xfId="4230"/>
    <cellStyle name="Normal 34 10 4" xfId="5717"/>
    <cellStyle name="Normal 34 10 5" xfId="7204"/>
    <cellStyle name="Normal 34 10 6" xfId="8649"/>
    <cellStyle name="Normal 34 11" xfId="893"/>
    <cellStyle name="Normal 34 11 2" xfId="2736"/>
    <cellStyle name="Normal 34 11 3" xfId="4264"/>
    <cellStyle name="Normal 34 11 4" xfId="5751"/>
    <cellStyle name="Normal 34 11 5" xfId="7238"/>
    <cellStyle name="Normal 34 11 6" xfId="8683"/>
    <cellStyle name="Normal 34 12" xfId="927"/>
    <cellStyle name="Normal 34 12 2" xfId="2770"/>
    <cellStyle name="Normal 34 12 3" xfId="4298"/>
    <cellStyle name="Normal 34 12 4" xfId="5785"/>
    <cellStyle name="Normal 34 12 5" xfId="7272"/>
    <cellStyle name="Normal 34 12 6" xfId="8717"/>
    <cellStyle name="Normal 34 13" xfId="961"/>
    <cellStyle name="Normal 34 13 2" xfId="2804"/>
    <cellStyle name="Normal 34 13 3" xfId="4332"/>
    <cellStyle name="Normal 34 13 4" xfId="5819"/>
    <cellStyle name="Normal 34 13 5" xfId="7306"/>
    <cellStyle name="Normal 34 13 6" xfId="8751"/>
    <cellStyle name="Normal 34 14" xfId="995"/>
    <cellStyle name="Normal 34 14 2" xfId="2838"/>
    <cellStyle name="Normal 34 14 3" xfId="4366"/>
    <cellStyle name="Normal 34 14 4" xfId="5853"/>
    <cellStyle name="Normal 34 14 5" xfId="7340"/>
    <cellStyle name="Normal 34 14 6" xfId="8785"/>
    <cellStyle name="Normal 34 15" xfId="1032"/>
    <cellStyle name="Normal 34 15 2" xfId="2875"/>
    <cellStyle name="Normal 34 15 3" xfId="4403"/>
    <cellStyle name="Normal 34 15 4" xfId="5890"/>
    <cellStyle name="Normal 34 15 5" xfId="7377"/>
    <cellStyle name="Normal 34 15 6" xfId="8822"/>
    <cellStyle name="Normal 34 16" xfId="1069"/>
    <cellStyle name="Normal 34 16 2" xfId="2912"/>
    <cellStyle name="Normal 34 16 3" xfId="4440"/>
    <cellStyle name="Normal 34 16 4" xfId="5927"/>
    <cellStyle name="Normal 34 16 5" xfId="7414"/>
    <cellStyle name="Normal 34 16 6" xfId="8859"/>
    <cellStyle name="Normal 34 17" xfId="1106"/>
    <cellStyle name="Normal 34 17 2" xfId="2949"/>
    <cellStyle name="Normal 34 17 3" xfId="4477"/>
    <cellStyle name="Normal 34 17 4" xfId="5964"/>
    <cellStyle name="Normal 34 17 5" xfId="7451"/>
    <cellStyle name="Normal 34 17 6" xfId="8896"/>
    <cellStyle name="Normal 34 18" xfId="1143"/>
    <cellStyle name="Normal 34 18 2" xfId="2986"/>
    <cellStyle name="Normal 34 18 3" xfId="4514"/>
    <cellStyle name="Normal 34 18 4" xfId="6001"/>
    <cellStyle name="Normal 34 18 5" xfId="7488"/>
    <cellStyle name="Normal 34 18 6" xfId="8933"/>
    <cellStyle name="Normal 34 19" xfId="1180"/>
    <cellStyle name="Normal 34 19 2" xfId="3023"/>
    <cellStyle name="Normal 34 19 3" xfId="4551"/>
    <cellStyle name="Normal 34 19 4" xfId="6038"/>
    <cellStyle name="Normal 34 19 5" xfId="7525"/>
    <cellStyle name="Normal 34 19 6" xfId="8970"/>
    <cellStyle name="Normal 34 2" xfId="611"/>
    <cellStyle name="Normal 34 2 2" xfId="2454"/>
    <cellStyle name="Normal 34 2 3" xfId="3982"/>
    <cellStyle name="Normal 34 2 4" xfId="5469"/>
    <cellStyle name="Normal 34 2 5" xfId="6956"/>
    <cellStyle name="Normal 34 2 6" xfId="8401"/>
    <cellStyle name="Normal 34 2 7" xfId="11687"/>
    <cellStyle name="Normal 34 20" xfId="1217"/>
    <cellStyle name="Normal 34 20 2" xfId="3060"/>
    <cellStyle name="Normal 34 20 3" xfId="4588"/>
    <cellStyle name="Normal 34 20 4" xfId="6075"/>
    <cellStyle name="Normal 34 20 5" xfId="7562"/>
    <cellStyle name="Normal 34 20 6" xfId="9007"/>
    <cellStyle name="Normal 34 21" xfId="1255"/>
    <cellStyle name="Normal 34 21 2" xfId="3098"/>
    <cellStyle name="Normal 34 21 3" xfId="4626"/>
    <cellStyle name="Normal 34 21 4" xfId="6113"/>
    <cellStyle name="Normal 34 21 5" xfId="7600"/>
    <cellStyle name="Normal 34 21 6" xfId="9045"/>
    <cellStyle name="Normal 34 22" xfId="1293"/>
    <cellStyle name="Normal 34 22 2" xfId="3136"/>
    <cellStyle name="Normal 34 22 3" xfId="4664"/>
    <cellStyle name="Normal 34 22 4" xfId="6151"/>
    <cellStyle name="Normal 34 22 5" xfId="7638"/>
    <cellStyle name="Normal 34 22 6" xfId="9083"/>
    <cellStyle name="Normal 34 23" xfId="1334"/>
    <cellStyle name="Normal 34 23 2" xfId="3177"/>
    <cellStyle name="Normal 34 23 3" xfId="4705"/>
    <cellStyle name="Normal 34 23 4" xfId="6192"/>
    <cellStyle name="Normal 34 23 5" xfId="7679"/>
    <cellStyle name="Normal 34 23 6" xfId="9124"/>
    <cellStyle name="Normal 34 24" xfId="1377"/>
    <cellStyle name="Normal 34 24 2" xfId="3220"/>
    <cellStyle name="Normal 34 24 3" xfId="4748"/>
    <cellStyle name="Normal 34 24 4" xfId="6235"/>
    <cellStyle name="Normal 34 24 5" xfId="7722"/>
    <cellStyle name="Normal 34 24 6" xfId="9167"/>
    <cellStyle name="Normal 34 25" xfId="1420"/>
    <cellStyle name="Normal 34 25 2" xfId="3263"/>
    <cellStyle name="Normal 34 25 3" xfId="4791"/>
    <cellStyle name="Normal 34 25 4" xfId="6278"/>
    <cellStyle name="Normal 34 25 5" xfId="7765"/>
    <cellStyle name="Normal 34 25 6" xfId="9210"/>
    <cellStyle name="Normal 34 26" xfId="1463"/>
    <cellStyle name="Normal 34 26 2" xfId="3306"/>
    <cellStyle name="Normal 34 26 3" xfId="4834"/>
    <cellStyle name="Normal 34 26 4" xfId="6321"/>
    <cellStyle name="Normal 34 26 5" xfId="7808"/>
    <cellStyle name="Normal 34 26 6" xfId="9253"/>
    <cellStyle name="Normal 34 27" xfId="1506"/>
    <cellStyle name="Normal 34 27 2" xfId="3349"/>
    <cellStyle name="Normal 34 27 3" xfId="4877"/>
    <cellStyle name="Normal 34 27 4" xfId="6364"/>
    <cellStyle name="Normal 34 27 5" xfId="7851"/>
    <cellStyle name="Normal 34 27 6" xfId="9296"/>
    <cellStyle name="Normal 34 28" xfId="1550"/>
    <cellStyle name="Normal 34 29" xfId="1595"/>
    <cellStyle name="Normal 34 3" xfId="641"/>
    <cellStyle name="Normal 34 3 2" xfId="2484"/>
    <cellStyle name="Normal 34 3 3" xfId="4012"/>
    <cellStyle name="Normal 34 3 4" xfId="5499"/>
    <cellStyle name="Normal 34 3 5" xfId="6986"/>
    <cellStyle name="Normal 34 3 6" xfId="8431"/>
    <cellStyle name="Normal 34 30" xfId="1640"/>
    <cellStyle name="Normal 34 31" xfId="1685"/>
    <cellStyle name="Normal 34 32" xfId="1730"/>
    <cellStyle name="Normal 34 33" xfId="1775"/>
    <cellStyle name="Normal 34 34" xfId="1820"/>
    <cellStyle name="Normal 34 35" xfId="1865"/>
    <cellStyle name="Normal 34 36" xfId="3586"/>
    <cellStyle name="Normal 34 37" xfId="5030"/>
    <cellStyle name="Normal 34 38" xfId="6517"/>
    <cellStyle name="Normal 34 39" xfId="7946"/>
    <cellStyle name="Normal 34 4" xfId="671"/>
    <cellStyle name="Normal 34 4 2" xfId="2514"/>
    <cellStyle name="Normal 34 4 3" xfId="4042"/>
    <cellStyle name="Normal 34 4 4" xfId="5529"/>
    <cellStyle name="Normal 34 4 5" xfId="7016"/>
    <cellStyle name="Normal 34 4 6" xfId="8461"/>
    <cellStyle name="Normal 34 40" xfId="10176"/>
    <cellStyle name="Normal 34 41" xfId="10382"/>
    <cellStyle name="Normal 34 42" xfId="10996"/>
    <cellStyle name="Normal 34 5" xfId="701"/>
    <cellStyle name="Normal 34 5 2" xfId="2544"/>
    <cellStyle name="Normal 34 5 3" xfId="4072"/>
    <cellStyle name="Normal 34 5 4" xfId="5559"/>
    <cellStyle name="Normal 34 5 5" xfId="7046"/>
    <cellStyle name="Normal 34 5 6" xfId="8491"/>
    <cellStyle name="Normal 34 6" xfId="731"/>
    <cellStyle name="Normal 34 6 2" xfId="2574"/>
    <cellStyle name="Normal 34 6 3" xfId="4102"/>
    <cellStyle name="Normal 34 6 4" xfId="5589"/>
    <cellStyle name="Normal 34 6 5" xfId="7076"/>
    <cellStyle name="Normal 34 6 6" xfId="8521"/>
    <cellStyle name="Normal 34 7" xfId="761"/>
    <cellStyle name="Normal 34 7 2" xfId="2604"/>
    <cellStyle name="Normal 34 7 3" xfId="4132"/>
    <cellStyle name="Normal 34 7 4" xfId="5619"/>
    <cellStyle name="Normal 34 7 5" xfId="7106"/>
    <cellStyle name="Normal 34 7 6" xfId="8551"/>
    <cellStyle name="Normal 34 8" xfId="791"/>
    <cellStyle name="Normal 34 8 2" xfId="2634"/>
    <cellStyle name="Normal 34 8 3" xfId="4162"/>
    <cellStyle name="Normal 34 8 4" xfId="5649"/>
    <cellStyle name="Normal 34 8 5" xfId="7136"/>
    <cellStyle name="Normal 34 8 6" xfId="8581"/>
    <cellStyle name="Normal 34 9" xfId="825"/>
    <cellStyle name="Normal 34 9 2" xfId="2668"/>
    <cellStyle name="Normal 34 9 3" xfId="4196"/>
    <cellStyle name="Normal 34 9 4" xfId="5683"/>
    <cellStyle name="Normal 34 9 5" xfId="7170"/>
    <cellStyle name="Normal 34 9 6" xfId="8615"/>
    <cellStyle name="Normal 35" xfId="9974"/>
    <cellStyle name="Normal 35 2" xfId="10179"/>
    <cellStyle name="Normal 35 2 2" xfId="11688"/>
    <cellStyle name="Normal 35 3" xfId="10385"/>
    <cellStyle name="Normal 35 4" xfId="10997"/>
    <cellStyle name="Normal 36" xfId="9978"/>
    <cellStyle name="Normal 36 10" xfId="1070"/>
    <cellStyle name="Normal 36 10 2" xfId="2913"/>
    <cellStyle name="Normal 36 10 3" xfId="4441"/>
    <cellStyle name="Normal 36 10 4" xfId="5928"/>
    <cellStyle name="Normal 36 10 5" xfId="7415"/>
    <cellStyle name="Normal 36 10 6" xfId="8860"/>
    <cellStyle name="Normal 36 11" xfId="1107"/>
    <cellStyle name="Normal 36 11 2" xfId="2950"/>
    <cellStyle name="Normal 36 11 3" xfId="4478"/>
    <cellStyle name="Normal 36 11 4" xfId="5965"/>
    <cellStyle name="Normal 36 11 5" xfId="7452"/>
    <cellStyle name="Normal 36 11 6" xfId="8897"/>
    <cellStyle name="Normal 36 12" xfId="1144"/>
    <cellStyle name="Normal 36 12 2" xfId="2987"/>
    <cellStyle name="Normal 36 12 3" xfId="4515"/>
    <cellStyle name="Normal 36 12 4" xfId="6002"/>
    <cellStyle name="Normal 36 12 5" xfId="7489"/>
    <cellStyle name="Normal 36 12 6" xfId="8934"/>
    <cellStyle name="Normal 36 13" xfId="1181"/>
    <cellStyle name="Normal 36 13 2" xfId="3024"/>
    <cellStyle name="Normal 36 13 3" xfId="4552"/>
    <cellStyle name="Normal 36 13 4" xfId="6039"/>
    <cellStyle name="Normal 36 13 5" xfId="7526"/>
    <cellStyle name="Normal 36 13 6" xfId="8971"/>
    <cellStyle name="Normal 36 14" xfId="1218"/>
    <cellStyle name="Normal 36 14 2" xfId="3061"/>
    <cellStyle name="Normal 36 14 3" xfId="4589"/>
    <cellStyle name="Normal 36 14 4" xfId="6076"/>
    <cellStyle name="Normal 36 14 5" xfId="7563"/>
    <cellStyle name="Normal 36 14 6" xfId="9008"/>
    <cellStyle name="Normal 36 15" xfId="1256"/>
    <cellStyle name="Normal 36 15 2" xfId="3099"/>
    <cellStyle name="Normal 36 15 3" xfId="4627"/>
    <cellStyle name="Normal 36 15 4" xfId="6114"/>
    <cellStyle name="Normal 36 15 5" xfId="7601"/>
    <cellStyle name="Normal 36 15 6" xfId="9046"/>
    <cellStyle name="Normal 36 16" xfId="1294"/>
    <cellStyle name="Normal 36 16 2" xfId="3137"/>
    <cellStyle name="Normal 36 16 3" xfId="4665"/>
    <cellStyle name="Normal 36 16 4" xfId="6152"/>
    <cellStyle name="Normal 36 16 5" xfId="7639"/>
    <cellStyle name="Normal 36 16 6" xfId="9084"/>
    <cellStyle name="Normal 36 17" xfId="1335"/>
    <cellStyle name="Normal 36 17 2" xfId="3178"/>
    <cellStyle name="Normal 36 17 3" xfId="4706"/>
    <cellStyle name="Normal 36 17 4" xfId="6193"/>
    <cellStyle name="Normal 36 17 5" xfId="7680"/>
    <cellStyle name="Normal 36 17 6" xfId="9125"/>
    <cellStyle name="Normal 36 18" xfId="1378"/>
    <cellStyle name="Normal 36 18 2" xfId="3221"/>
    <cellStyle name="Normal 36 18 3" xfId="4749"/>
    <cellStyle name="Normal 36 18 4" xfId="6236"/>
    <cellStyle name="Normal 36 18 5" xfId="7723"/>
    <cellStyle name="Normal 36 18 6" xfId="9168"/>
    <cellStyle name="Normal 36 19" xfId="1421"/>
    <cellStyle name="Normal 36 19 2" xfId="3264"/>
    <cellStyle name="Normal 36 19 3" xfId="4792"/>
    <cellStyle name="Normal 36 19 4" xfId="6279"/>
    <cellStyle name="Normal 36 19 5" xfId="7766"/>
    <cellStyle name="Normal 36 19 6" xfId="9211"/>
    <cellStyle name="Normal 36 2" xfId="792"/>
    <cellStyle name="Normal 36 2 2" xfId="2635"/>
    <cellStyle name="Normal 36 2 3" xfId="4163"/>
    <cellStyle name="Normal 36 2 4" xfId="5650"/>
    <cellStyle name="Normal 36 2 5" xfId="7137"/>
    <cellStyle name="Normal 36 2 6" xfId="8582"/>
    <cellStyle name="Normal 36 2 7" xfId="11689"/>
    <cellStyle name="Normal 36 20" xfId="1464"/>
    <cellStyle name="Normal 36 20 2" xfId="3307"/>
    <cellStyle name="Normal 36 20 3" xfId="4835"/>
    <cellStyle name="Normal 36 20 4" xfId="6322"/>
    <cellStyle name="Normal 36 20 5" xfId="7809"/>
    <cellStyle name="Normal 36 20 6" xfId="9254"/>
    <cellStyle name="Normal 36 21" xfId="1507"/>
    <cellStyle name="Normal 36 21 2" xfId="3350"/>
    <cellStyle name="Normal 36 21 3" xfId="4878"/>
    <cellStyle name="Normal 36 21 4" xfId="6365"/>
    <cellStyle name="Normal 36 21 5" xfId="7852"/>
    <cellStyle name="Normal 36 21 6" xfId="9297"/>
    <cellStyle name="Normal 36 22" xfId="1551"/>
    <cellStyle name="Normal 36 23" xfId="1596"/>
    <cellStyle name="Normal 36 24" xfId="1641"/>
    <cellStyle name="Normal 36 25" xfId="1686"/>
    <cellStyle name="Normal 36 26" xfId="1731"/>
    <cellStyle name="Normal 36 27" xfId="1776"/>
    <cellStyle name="Normal 36 28" xfId="1821"/>
    <cellStyle name="Normal 36 29" xfId="1866"/>
    <cellStyle name="Normal 36 3" xfId="826"/>
    <cellStyle name="Normal 36 3 2" xfId="2669"/>
    <cellStyle name="Normal 36 3 3" xfId="4197"/>
    <cellStyle name="Normal 36 3 4" xfId="5684"/>
    <cellStyle name="Normal 36 3 5" xfId="7171"/>
    <cellStyle name="Normal 36 3 6" xfId="8616"/>
    <cellStyle name="Normal 36 30" xfId="3541"/>
    <cellStyle name="Normal 36 31" xfId="4985"/>
    <cellStyle name="Normal 36 32" xfId="6472"/>
    <cellStyle name="Normal 36 33" xfId="7908"/>
    <cellStyle name="Normal 36 34" xfId="10183"/>
    <cellStyle name="Normal 36 35" xfId="10389"/>
    <cellStyle name="Normal 36 36" xfId="10998"/>
    <cellStyle name="Normal 36 4" xfId="860"/>
    <cellStyle name="Normal 36 4 2" xfId="2703"/>
    <cellStyle name="Normal 36 4 3" xfId="4231"/>
    <cellStyle name="Normal 36 4 4" xfId="5718"/>
    <cellStyle name="Normal 36 4 5" xfId="7205"/>
    <cellStyle name="Normal 36 4 6" xfId="8650"/>
    <cellStyle name="Normal 36 5" xfId="894"/>
    <cellStyle name="Normal 36 5 2" xfId="2737"/>
    <cellStyle name="Normal 36 5 3" xfId="4265"/>
    <cellStyle name="Normal 36 5 4" xfId="5752"/>
    <cellStyle name="Normal 36 5 5" xfId="7239"/>
    <cellStyle name="Normal 36 5 6" xfId="8684"/>
    <cellStyle name="Normal 36 6" xfId="928"/>
    <cellStyle name="Normal 36 6 2" xfId="2771"/>
    <cellStyle name="Normal 36 6 3" xfId="4299"/>
    <cellStyle name="Normal 36 6 4" xfId="5786"/>
    <cellStyle name="Normal 36 6 5" xfId="7273"/>
    <cellStyle name="Normal 36 6 6" xfId="8718"/>
    <cellStyle name="Normal 36 7" xfId="962"/>
    <cellStyle name="Normal 36 7 2" xfId="2805"/>
    <cellStyle name="Normal 36 7 3" xfId="4333"/>
    <cellStyle name="Normal 36 7 4" xfId="5820"/>
    <cellStyle name="Normal 36 7 5" xfId="7307"/>
    <cellStyle name="Normal 36 7 6" xfId="8752"/>
    <cellStyle name="Normal 36 8" xfId="996"/>
    <cellStyle name="Normal 36 8 2" xfId="2839"/>
    <cellStyle name="Normal 36 8 3" xfId="4367"/>
    <cellStyle name="Normal 36 8 4" xfId="5854"/>
    <cellStyle name="Normal 36 8 5" xfId="7341"/>
    <cellStyle name="Normal 36 8 6" xfId="8786"/>
    <cellStyle name="Normal 36 9" xfId="1033"/>
    <cellStyle name="Normal 36 9 2" xfId="2876"/>
    <cellStyle name="Normal 36 9 3" xfId="4404"/>
    <cellStyle name="Normal 36 9 4" xfId="5891"/>
    <cellStyle name="Normal 36 9 5" xfId="7378"/>
    <cellStyle name="Normal 36 9 6" xfId="8823"/>
    <cellStyle name="Normal 37" xfId="9979"/>
    <cellStyle name="Normal 37 10" xfId="1071"/>
    <cellStyle name="Normal 37 10 2" xfId="2914"/>
    <cellStyle name="Normal 37 10 3" xfId="4442"/>
    <cellStyle name="Normal 37 10 4" xfId="5929"/>
    <cellStyle name="Normal 37 10 5" xfId="7416"/>
    <cellStyle name="Normal 37 10 6" xfId="8861"/>
    <cellStyle name="Normal 37 11" xfId="1108"/>
    <cellStyle name="Normal 37 11 2" xfId="2951"/>
    <cellStyle name="Normal 37 11 3" xfId="4479"/>
    <cellStyle name="Normal 37 11 4" xfId="5966"/>
    <cellStyle name="Normal 37 11 5" xfId="7453"/>
    <cellStyle name="Normal 37 11 6" xfId="8898"/>
    <cellStyle name="Normal 37 12" xfId="1145"/>
    <cellStyle name="Normal 37 12 2" xfId="2988"/>
    <cellStyle name="Normal 37 12 3" xfId="4516"/>
    <cellStyle name="Normal 37 12 4" xfId="6003"/>
    <cellStyle name="Normal 37 12 5" xfId="7490"/>
    <cellStyle name="Normal 37 12 6" xfId="8935"/>
    <cellStyle name="Normal 37 13" xfId="1182"/>
    <cellStyle name="Normal 37 13 2" xfId="3025"/>
    <cellStyle name="Normal 37 13 3" xfId="4553"/>
    <cellStyle name="Normal 37 13 4" xfId="6040"/>
    <cellStyle name="Normal 37 13 5" xfId="7527"/>
    <cellStyle name="Normal 37 13 6" xfId="8972"/>
    <cellStyle name="Normal 37 14" xfId="1219"/>
    <cellStyle name="Normal 37 14 2" xfId="3062"/>
    <cellStyle name="Normal 37 14 3" xfId="4590"/>
    <cellStyle name="Normal 37 14 4" xfId="6077"/>
    <cellStyle name="Normal 37 14 5" xfId="7564"/>
    <cellStyle name="Normal 37 14 6" xfId="9009"/>
    <cellStyle name="Normal 37 15" xfId="1257"/>
    <cellStyle name="Normal 37 15 2" xfId="3100"/>
    <cellStyle name="Normal 37 15 3" xfId="4628"/>
    <cellStyle name="Normal 37 15 4" xfId="6115"/>
    <cellStyle name="Normal 37 15 5" xfId="7602"/>
    <cellStyle name="Normal 37 15 6" xfId="9047"/>
    <cellStyle name="Normal 37 16" xfId="1295"/>
    <cellStyle name="Normal 37 16 2" xfId="3138"/>
    <cellStyle name="Normal 37 16 3" xfId="4666"/>
    <cellStyle name="Normal 37 16 4" xfId="6153"/>
    <cellStyle name="Normal 37 16 5" xfId="7640"/>
    <cellStyle name="Normal 37 16 6" xfId="9085"/>
    <cellStyle name="Normal 37 17" xfId="1336"/>
    <cellStyle name="Normal 37 17 2" xfId="3179"/>
    <cellStyle name="Normal 37 17 3" xfId="4707"/>
    <cellStyle name="Normal 37 17 4" xfId="6194"/>
    <cellStyle name="Normal 37 17 5" xfId="7681"/>
    <cellStyle name="Normal 37 17 6" xfId="9126"/>
    <cellStyle name="Normal 37 18" xfId="1379"/>
    <cellStyle name="Normal 37 18 2" xfId="3222"/>
    <cellStyle name="Normal 37 18 3" xfId="4750"/>
    <cellStyle name="Normal 37 18 4" xfId="6237"/>
    <cellStyle name="Normal 37 18 5" xfId="7724"/>
    <cellStyle name="Normal 37 18 6" xfId="9169"/>
    <cellStyle name="Normal 37 19" xfId="1422"/>
    <cellStyle name="Normal 37 19 2" xfId="3265"/>
    <cellStyle name="Normal 37 19 3" xfId="4793"/>
    <cellStyle name="Normal 37 19 4" xfId="6280"/>
    <cellStyle name="Normal 37 19 5" xfId="7767"/>
    <cellStyle name="Normal 37 19 6" xfId="9212"/>
    <cellStyle name="Normal 37 2" xfId="793"/>
    <cellStyle name="Normal 37 2 2" xfId="2636"/>
    <cellStyle name="Normal 37 2 3" xfId="4164"/>
    <cellStyle name="Normal 37 2 4" xfId="5651"/>
    <cellStyle name="Normal 37 2 5" xfId="7138"/>
    <cellStyle name="Normal 37 2 6" xfId="8583"/>
    <cellStyle name="Normal 37 2 7" xfId="11690"/>
    <cellStyle name="Normal 37 20" xfId="1465"/>
    <cellStyle name="Normal 37 20 2" xfId="3308"/>
    <cellStyle name="Normal 37 20 3" xfId="4836"/>
    <cellStyle name="Normal 37 20 4" xfId="6323"/>
    <cellStyle name="Normal 37 20 5" xfId="7810"/>
    <cellStyle name="Normal 37 20 6" xfId="9255"/>
    <cellStyle name="Normal 37 21" xfId="1508"/>
    <cellStyle name="Normal 37 21 2" xfId="3351"/>
    <cellStyle name="Normal 37 21 3" xfId="4879"/>
    <cellStyle name="Normal 37 21 4" xfId="6366"/>
    <cellStyle name="Normal 37 21 5" xfId="7853"/>
    <cellStyle name="Normal 37 21 6" xfId="9298"/>
    <cellStyle name="Normal 37 22" xfId="1552"/>
    <cellStyle name="Normal 37 23" xfId="1597"/>
    <cellStyle name="Normal 37 24" xfId="1642"/>
    <cellStyle name="Normal 37 25" xfId="1687"/>
    <cellStyle name="Normal 37 26" xfId="1732"/>
    <cellStyle name="Normal 37 27" xfId="1777"/>
    <cellStyle name="Normal 37 28" xfId="1822"/>
    <cellStyle name="Normal 37 29" xfId="1867"/>
    <cellStyle name="Normal 37 3" xfId="827"/>
    <cellStyle name="Normal 37 3 2" xfId="2670"/>
    <cellStyle name="Normal 37 3 3" xfId="4198"/>
    <cellStyle name="Normal 37 3 4" xfId="5685"/>
    <cellStyle name="Normal 37 3 5" xfId="7172"/>
    <cellStyle name="Normal 37 3 6" xfId="8617"/>
    <cellStyle name="Normal 37 30" xfId="3496"/>
    <cellStyle name="Normal 37 31" xfId="4940"/>
    <cellStyle name="Normal 37 32" xfId="6427"/>
    <cellStyle name="Normal 37 33" xfId="7870"/>
    <cellStyle name="Normal 37 34" xfId="10184"/>
    <cellStyle name="Normal 37 35" xfId="10390"/>
    <cellStyle name="Normal 37 36" xfId="10999"/>
    <cellStyle name="Normal 37 4" xfId="861"/>
    <cellStyle name="Normal 37 4 2" xfId="2704"/>
    <cellStyle name="Normal 37 4 3" xfId="4232"/>
    <cellStyle name="Normal 37 4 4" xfId="5719"/>
    <cellStyle name="Normal 37 4 5" xfId="7206"/>
    <cellStyle name="Normal 37 4 6" xfId="8651"/>
    <cellStyle name="Normal 37 5" xfId="895"/>
    <cellStyle name="Normal 37 5 2" xfId="2738"/>
    <cellStyle name="Normal 37 5 3" xfId="4266"/>
    <cellStyle name="Normal 37 5 4" xfId="5753"/>
    <cellStyle name="Normal 37 5 5" xfId="7240"/>
    <cellStyle name="Normal 37 5 6" xfId="8685"/>
    <cellStyle name="Normal 37 6" xfId="929"/>
    <cellStyle name="Normal 37 6 2" xfId="2772"/>
    <cellStyle name="Normal 37 6 3" xfId="4300"/>
    <cellStyle name="Normal 37 6 4" xfId="5787"/>
    <cellStyle name="Normal 37 6 5" xfId="7274"/>
    <cellStyle name="Normal 37 6 6" xfId="8719"/>
    <cellStyle name="Normal 37 7" xfId="963"/>
    <cellStyle name="Normal 37 7 2" xfId="2806"/>
    <cellStyle name="Normal 37 7 3" xfId="4334"/>
    <cellStyle name="Normal 37 7 4" xfId="5821"/>
    <cellStyle name="Normal 37 7 5" xfId="7308"/>
    <cellStyle name="Normal 37 7 6" xfId="8753"/>
    <cellStyle name="Normal 37 8" xfId="997"/>
    <cellStyle name="Normal 37 8 2" xfId="2840"/>
    <cellStyle name="Normal 37 8 3" xfId="4368"/>
    <cellStyle name="Normal 37 8 4" xfId="5855"/>
    <cellStyle name="Normal 37 8 5" xfId="7342"/>
    <cellStyle name="Normal 37 8 6" xfId="8787"/>
    <cellStyle name="Normal 37 9" xfId="1034"/>
    <cellStyle name="Normal 37 9 2" xfId="2877"/>
    <cellStyle name="Normal 37 9 3" xfId="4405"/>
    <cellStyle name="Normal 37 9 4" xfId="5892"/>
    <cellStyle name="Normal 37 9 5" xfId="7379"/>
    <cellStyle name="Normal 37 9 6" xfId="8824"/>
    <cellStyle name="Normal 38" xfId="9977"/>
    <cellStyle name="Normal 38 10" xfId="1072"/>
    <cellStyle name="Normal 38 10 2" xfId="2915"/>
    <cellStyle name="Normal 38 10 3" xfId="4443"/>
    <cellStyle name="Normal 38 10 4" xfId="5930"/>
    <cellStyle name="Normal 38 10 5" xfId="7417"/>
    <cellStyle name="Normal 38 10 6" xfId="8862"/>
    <cellStyle name="Normal 38 11" xfId="1109"/>
    <cellStyle name="Normal 38 11 2" xfId="2952"/>
    <cellStyle name="Normal 38 11 3" xfId="4480"/>
    <cellStyle name="Normal 38 11 4" xfId="5967"/>
    <cellStyle name="Normal 38 11 5" xfId="7454"/>
    <cellStyle name="Normal 38 11 6" xfId="8899"/>
    <cellStyle name="Normal 38 12" xfId="1146"/>
    <cellStyle name="Normal 38 12 2" xfId="2989"/>
    <cellStyle name="Normal 38 12 3" xfId="4517"/>
    <cellStyle name="Normal 38 12 4" xfId="6004"/>
    <cellStyle name="Normal 38 12 5" xfId="7491"/>
    <cellStyle name="Normal 38 12 6" xfId="8936"/>
    <cellStyle name="Normal 38 13" xfId="1183"/>
    <cellStyle name="Normal 38 13 2" xfId="3026"/>
    <cellStyle name="Normal 38 13 3" xfId="4554"/>
    <cellStyle name="Normal 38 13 4" xfId="6041"/>
    <cellStyle name="Normal 38 13 5" xfId="7528"/>
    <cellStyle name="Normal 38 13 6" xfId="8973"/>
    <cellStyle name="Normal 38 14" xfId="1220"/>
    <cellStyle name="Normal 38 14 2" xfId="3063"/>
    <cellStyle name="Normal 38 14 3" xfId="4591"/>
    <cellStyle name="Normal 38 14 4" xfId="6078"/>
    <cellStyle name="Normal 38 14 5" xfId="7565"/>
    <cellStyle name="Normal 38 14 6" xfId="9010"/>
    <cellStyle name="Normal 38 15" xfId="1258"/>
    <cellStyle name="Normal 38 15 2" xfId="3101"/>
    <cellStyle name="Normal 38 15 3" xfId="4629"/>
    <cellStyle name="Normal 38 15 4" xfId="6116"/>
    <cellStyle name="Normal 38 15 5" xfId="7603"/>
    <cellStyle name="Normal 38 15 6" xfId="9048"/>
    <cellStyle name="Normal 38 16" xfId="1296"/>
    <cellStyle name="Normal 38 16 2" xfId="3139"/>
    <cellStyle name="Normal 38 16 3" xfId="4667"/>
    <cellStyle name="Normal 38 16 4" xfId="6154"/>
    <cellStyle name="Normal 38 16 5" xfId="7641"/>
    <cellStyle name="Normal 38 16 6" xfId="9086"/>
    <cellStyle name="Normal 38 17" xfId="1337"/>
    <cellStyle name="Normal 38 17 2" xfId="3180"/>
    <cellStyle name="Normal 38 17 3" xfId="4708"/>
    <cellStyle name="Normal 38 17 4" xfId="6195"/>
    <cellStyle name="Normal 38 17 5" xfId="7682"/>
    <cellStyle name="Normal 38 17 6" xfId="9127"/>
    <cellStyle name="Normal 38 18" xfId="1380"/>
    <cellStyle name="Normal 38 18 2" xfId="3223"/>
    <cellStyle name="Normal 38 18 3" xfId="4751"/>
    <cellStyle name="Normal 38 18 4" xfId="6238"/>
    <cellStyle name="Normal 38 18 5" xfId="7725"/>
    <cellStyle name="Normal 38 18 6" xfId="9170"/>
    <cellStyle name="Normal 38 19" xfId="1423"/>
    <cellStyle name="Normal 38 19 2" xfId="3266"/>
    <cellStyle name="Normal 38 19 3" xfId="4794"/>
    <cellStyle name="Normal 38 19 4" xfId="6281"/>
    <cellStyle name="Normal 38 19 5" xfId="7768"/>
    <cellStyle name="Normal 38 19 6" xfId="9213"/>
    <cellStyle name="Normal 38 2" xfId="794"/>
    <cellStyle name="Normal 38 2 2" xfId="2637"/>
    <cellStyle name="Normal 38 2 3" xfId="4165"/>
    <cellStyle name="Normal 38 2 4" xfId="5652"/>
    <cellStyle name="Normal 38 2 5" xfId="7139"/>
    <cellStyle name="Normal 38 2 6" xfId="8584"/>
    <cellStyle name="Normal 38 2 7" xfId="11691"/>
    <cellStyle name="Normal 38 20" xfId="1466"/>
    <cellStyle name="Normal 38 20 2" xfId="3309"/>
    <cellStyle name="Normal 38 20 3" xfId="4837"/>
    <cellStyle name="Normal 38 20 4" xfId="6324"/>
    <cellStyle name="Normal 38 20 5" xfId="7811"/>
    <cellStyle name="Normal 38 20 6" xfId="9256"/>
    <cellStyle name="Normal 38 21" xfId="1509"/>
    <cellStyle name="Normal 38 21 2" xfId="3352"/>
    <cellStyle name="Normal 38 21 3" xfId="4880"/>
    <cellStyle name="Normal 38 21 4" xfId="6367"/>
    <cellStyle name="Normal 38 21 5" xfId="7854"/>
    <cellStyle name="Normal 38 21 6" xfId="9299"/>
    <cellStyle name="Normal 38 22" xfId="1553"/>
    <cellStyle name="Normal 38 23" xfId="1598"/>
    <cellStyle name="Normal 38 24" xfId="1643"/>
    <cellStyle name="Normal 38 25" xfId="1688"/>
    <cellStyle name="Normal 38 26" xfId="1733"/>
    <cellStyle name="Normal 38 27" xfId="1778"/>
    <cellStyle name="Normal 38 28" xfId="1823"/>
    <cellStyle name="Normal 38 29" xfId="1868"/>
    <cellStyle name="Normal 38 3" xfId="828"/>
    <cellStyle name="Normal 38 3 2" xfId="2671"/>
    <cellStyle name="Normal 38 3 3" xfId="4199"/>
    <cellStyle name="Normal 38 3 4" xfId="5686"/>
    <cellStyle name="Normal 38 3 5" xfId="7173"/>
    <cellStyle name="Normal 38 3 6" xfId="8618"/>
    <cellStyle name="Normal 38 30" xfId="3451"/>
    <cellStyle name="Normal 38 31" xfId="4896"/>
    <cellStyle name="Normal 38 32" xfId="6383"/>
    <cellStyle name="Normal 38 33" xfId="8136"/>
    <cellStyle name="Normal 38 34" xfId="10182"/>
    <cellStyle name="Normal 38 35" xfId="10388"/>
    <cellStyle name="Normal 38 36" xfId="11000"/>
    <cellStyle name="Normal 38 4" xfId="862"/>
    <cellStyle name="Normal 38 4 2" xfId="2705"/>
    <cellStyle name="Normal 38 4 3" xfId="4233"/>
    <cellStyle name="Normal 38 4 4" xfId="5720"/>
    <cellStyle name="Normal 38 4 5" xfId="7207"/>
    <cellStyle name="Normal 38 4 6" xfId="8652"/>
    <cellStyle name="Normal 38 5" xfId="896"/>
    <cellStyle name="Normal 38 5 2" xfId="2739"/>
    <cellStyle name="Normal 38 5 3" xfId="4267"/>
    <cellStyle name="Normal 38 5 4" xfId="5754"/>
    <cellStyle name="Normal 38 5 5" xfId="7241"/>
    <cellStyle name="Normal 38 5 6" xfId="8686"/>
    <cellStyle name="Normal 38 6" xfId="930"/>
    <cellStyle name="Normal 38 6 2" xfId="2773"/>
    <cellStyle name="Normal 38 6 3" xfId="4301"/>
    <cellStyle name="Normal 38 6 4" xfId="5788"/>
    <cellStyle name="Normal 38 6 5" xfId="7275"/>
    <cellStyle name="Normal 38 6 6" xfId="8720"/>
    <cellStyle name="Normal 38 7" xfId="964"/>
    <cellStyle name="Normal 38 7 2" xfId="2807"/>
    <cellStyle name="Normal 38 7 3" xfId="4335"/>
    <cellStyle name="Normal 38 7 4" xfId="5822"/>
    <cellStyle name="Normal 38 7 5" xfId="7309"/>
    <cellStyle name="Normal 38 7 6" xfId="8754"/>
    <cellStyle name="Normal 38 8" xfId="998"/>
    <cellStyle name="Normal 38 8 2" xfId="2841"/>
    <cellStyle name="Normal 38 8 3" xfId="4369"/>
    <cellStyle name="Normal 38 8 4" xfId="5856"/>
    <cellStyle name="Normal 38 8 5" xfId="7343"/>
    <cellStyle name="Normal 38 8 6" xfId="8788"/>
    <cellStyle name="Normal 38 9" xfId="1035"/>
    <cellStyle name="Normal 38 9 2" xfId="2878"/>
    <cellStyle name="Normal 38 9 3" xfId="4406"/>
    <cellStyle name="Normal 38 9 4" xfId="5893"/>
    <cellStyle name="Normal 38 9 5" xfId="7380"/>
    <cellStyle name="Normal 38 9 6" xfId="8825"/>
    <cellStyle name="Normal 39" xfId="9980"/>
    <cellStyle name="Normal 39 10" xfId="1073"/>
    <cellStyle name="Normal 39 10 2" xfId="2916"/>
    <cellStyle name="Normal 39 10 3" xfId="4444"/>
    <cellStyle name="Normal 39 10 4" xfId="5931"/>
    <cellStyle name="Normal 39 10 5" xfId="7418"/>
    <cellStyle name="Normal 39 10 6" xfId="8863"/>
    <cellStyle name="Normal 39 11" xfId="1110"/>
    <cellStyle name="Normal 39 11 2" xfId="2953"/>
    <cellStyle name="Normal 39 11 3" xfId="4481"/>
    <cellStyle name="Normal 39 11 4" xfId="5968"/>
    <cellStyle name="Normal 39 11 5" xfId="7455"/>
    <cellStyle name="Normal 39 11 6" xfId="8900"/>
    <cellStyle name="Normal 39 12" xfId="1147"/>
    <cellStyle name="Normal 39 12 2" xfId="2990"/>
    <cellStyle name="Normal 39 12 3" xfId="4518"/>
    <cellStyle name="Normal 39 12 4" xfId="6005"/>
    <cellStyle name="Normal 39 12 5" xfId="7492"/>
    <cellStyle name="Normal 39 12 6" xfId="8937"/>
    <cellStyle name="Normal 39 13" xfId="1184"/>
    <cellStyle name="Normal 39 13 2" xfId="3027"/>
    <cellStyle name="Normal 39 13 3" xfId="4555"/>
    <cellStyle name="Normal 39 13 4" xfId="6042"/>
    <cellStyle name="Normal 39 13 5" xfId="7529"/>
    <cellStyle name="Normal 39 13 6" xfId="8974"/>
    <cellStyle name="Normal 39 14" xfId="1221"/>
    <cellStyle name="Normal 39 14 2" xfId="3064"/>
    <cellStyle name="Normal 39 14 3" xfId="4592"/>
    <cellStyle name="Normal 39 14 4" xfId="6079"/>
    <cellStyle name="Normal 39 14 5" xfId="7566"/>
    <cellStyle name="Normal 39 14 6" xfId="9011"/>
    <cellStyle name="Normal 39 15" xfId="1259"/>
    <cellStyle name="Normal 39 15 2" xfId="3102"/>
    <cellStyle name="Normal 39 15 3" xfId="4630"/>
    <cellStyle name="Normal 39 15 4" xfId="6117"/>
    <cellStyle name="Normal 39 15 5" xfId="7604"/>
    <cellStyle name="Normal 39 15 6" xfId="9049"/>
    <cellStyle name="Normal 39 16" xfId="1297"/>
    <cellStyle name="Normal 39 16 2" xfId="3140"/>
    <cellStyle name="Normal 39 16 3" xfId="4668"/>
    <cellStyle name="Normal 39 16 4" xfId="6155"/>
    <cellStyle name="Normal 39 16 5" xfId="7642"/>
    <cellStyle name="Normal 39 16 6" xfId="9087"/>
    <cellStyle name="Normal 39 17" xfId="1338"/>
    <cellStyle name="Normal 39 17 2" xfId="3181"/>
    <cellStyle name="Normal 39 17 3" xfId="4709"/>
    <cellStyle name="Normal 39 17 4" xfId="6196"/>
    <cellStyle name="Normal 39 17 5" xfId="7683"/>
    <cellStyle name="Normal 39 17 6" xfId="9128"/>
    <cellStyle name="Normal 39 18" xfId="1381"/>
    <cellStyle name="Normal 39 18 2" xfId="3224"/>
    <cellStyle name="Normal 39 18 3" xfId="4752"/>
    <cellStyle name="Normal 39 18 4" xfId="6239"/>
    <cellStyle name="Normal 39 18 5" xfId="7726"/>
    <cellStyle name="Normal 39 18 6" xfId="9171"/>
    <cellStyle name="Normal 39 19" xfId="1424"/>
    <cellStyle name="Normal 39 19 2" xfId="3267"/>
    <cellStyle name="Normal 39 19 3" xfId="4795"/>
    <cellStyle name="Normal 39 19 4" xfId="6282"/>
    <cellStyle name="Normal 39 19 5" xfId="7769"/>
    <cellStyle name="Normal 39 19 6" xfId="9214"/>
    <cellStyle name="Normal 39 2" xfId="795"/>
    <cellStyle name="Normal 39 2 2" xfId="2638"/>
    <cellStyle name="Normal 39 2 3" xfId="4166"/>
    <cellStyle name="Normal 39 2 4" xfId="5653"/>
    <cellStyle name="Normal 39 2 5" xfId="7140"/>
    <cellStyle name="Normal 39 2 6" xfId="8585"/>
    <cellStyle name="Normal 39 2 7" xfId="11692"/>
    <cellStyle name="Normal 39 20" xfId="1467"/>
    <cellStyle name="Normal 39 20 2" xfId="3310"/>
    <cellStyle name="Normal 39 20 3" xfId="4838"/>
    <cellStyle name="Normal 39 20 4" xfId="6325"/>
    <cellStyle name="Normal 39 20 5" xfId="7812"/>
    <cellStyle name="Normal 39 20 6" xfId="9257"/>
    <cellStyle name="Normal 39 21" xfId="1510"/>
    <cellStyle name="Normal 39 21 2" xfId="3353"/>
    <cellStyle name="Normal 39 21 3" xfId="4881"/>
    <cellStyle name="Normal 39 21 4" xfId="6368"/>
    <cellStyle name="Normal 39 21 5" xfId="7855"/>
    <cellStyle name="Normal 39 21 6" xfId="9300"/>
    <cellStyle name="Normal 39 22" xfId="1554"/>
    <cellStyle name="Normal 39 23" xfId="1599"/>
    <cellStyle name="Normal 39 24" xfId="1644"/>
    <cellStyle name="Normal 39 25" xfId="1689"/>
    <cellStyle name="Normal 39 26" xfId="1734"/>
    <cellStyle name="Normal 39 27" xfId="1779"/>
    <cellStyle name="Normal 39 28" xfId="1824"/>
    <cellStyle name="Normal 39 29" xfId="1869"/>
    <cellStyle name="Normal 39 3" xfId="829"/>
    <cellStyle name="Normal 39 3 2" xfId="2672"/>
    <cellStyle name="Normal 39 3 3" xfId="4200"/>
    <cellStyle name="Normal 39 3 4" xfId="5687"/>
    <cellStyle name="Normal 39 3 5" xfId="7174"/>
    <cellStyle name="Normal 39 3 6" xfId="8619"/>
    <cellStyle name="Normal 39 30" xfId="3408"/>
    <cellStyle name="Normal 39 31" xfId="5205"/>
    <cellStyle name="Normal 39 32" xfId="6692"/>
    <cellStyle name="Normal 39 33" xfId="8096"/>
    <cellStyle name="Normal 39 34" xfId="10185"/>
    <cellStyle name="Normal 39 35" xfId="10391"/>
    <cellStyle name="Normal 39 36" xfId="11001"/>
    <cellStyle name="Normal 39 4" xfId="863"/>
    <cellStyle name="Normal 39 4 2" xfId="2706"/>
    <cellStyle name="Normal 39 4 3" xfId="4234"/>
    <cellStyle name="Normal 39 4 4" xfId="5721"/>
    <cellStyle name="Normal 39 4 5" xfId="7208"/>
    <cellStyle name="Normal 39 4 6" xfId="8653"/>
    <cellStyle name="Normal 39 5" xfId="897"/>
    <cellStyle name="Normal 39 5 2" xfId="2740"/>
    <cellStyle name="Normal 39 5 3" xfId="4268"/>
    <cellStyle name="Normal 39 5 4" xfId="5755"/>
    <cellStyle name="Normal 39 5 5" xfId="7242"/>
    <cellStyle name="Normal 39 5 6" xfId="8687"/>
    <cellStyle name="Normal 39 6" xfId="931"/>
    <cellStyle name="Normal 39 6 2" xfId="2774"/>
    <cellStyle name="Normal 39 6 3" xfId="4302"/>
    <cellStyle name="Normal 39 6 4" xfId="5789"/>
    <cellStyle name="Normal 39 6 5" xfId="7276"/>
    <cellStyle name="Normal 39 6 6" xfId="8721"/>
    <cellStyle name="Normal 39 7" xfId="965"/>
    <cellStyle name="Normal 39 7 2" xfId="2808"/>
    <cellStyle name="Normal 39 7 3" xfId="4336"/>
    <cellStyle name="Normal 39 7 4" xfId="5823"/>
    <cellStyle name="Normal 39 7 5" xfId="7310"/>
    <cellStyle name="Normal 39 7 6" xfId="8755"/>
    <cellStyle name="Normal 39 8" xfId="999"/>
    <cellStyle name="Normal 39 8 2" xfId="2842"/>
    <cellStyle name="Normal 39 8 3" xfId="4370"/>
    <cellStyle name="Normal 39 8 4" xfId="5857"/>
    <cellStyle name="Normal 39 8 5" xfId="7344"/>
    <cellStyle name="Normal 39 8 6" xfId="8789"/>
    <cellStyle name="Normal 39 9" xfId="1036"/>
    <cellStyle name="Normal 39 9 2" xfId="2879"/>
    <cellStyle name="Normal 39 9 3" xfId="4407"/>
    <cellStyle name="Normal 39 9 4" xfId="5894"/>
    <cellStyle name="Normal 39 9 5" xfId="7381"/>
    <cellStyle name="Normal 39 9 6" xfId="8826"/>
    <cellStyle name="Normal 4" xfId="44"/>
    <cellStyle name="Normal 4 10" xfId="146"/>
    <cellStyle name="Normal 4 10 2" xfId="1989"/>
    <cellStyle name="Normal 4 10 3" xfId="3525"/>
    <cellStyle name="Normal 4 10 4" xfId="5010"/>
    <cellStyle name="Normal 4 10 5" xfId="6497"/>
    <cellStyle name="Normal 4 10 6" xfId="7933"/>
    <cellStyle name="Normal 4 10 7" xfId="9818"/>
    <cellStyle name="Normal 4 11" xfId="156"/>
    <cellStyle name="Normal 4 11 2" xfId="1999"/>
    <cellStyle name="Normal 4 11 3" xfId="3391"/>
    <cellStyle name="Normal 4 11 4" xfId="5188"/>
    <cellStyle name="Normal 4 11 5" xfId="6675"/>
    <cellStyle name="Normal 4 11 6" xfId="8084"/>
    <cellStyle name="Normal 4 12" xfId="166"/>
    <cellStyle name="Normal 4 12 2" xfId="2009"/>
    <cellStyle name="Normal 4 12 3" xfId="3543"/>
    <cellStyle name="Normal 4 12 4" xfId="5052"/>
    <cellStyle name="Normal 4 12 5" xfId="6539"/>
    <cellStyle name="Normal 4 12 6" xfId="7968"/>
    <cellStyle name="Normal 4 13" xfId="182"/>
    <cellStyle name="Normal 4 13 2" xfId="2025"/>
    <cellStyle name="Normal 4 13 3" xfId="3476"/>
    <cellStyle name="Normal 4 13 4" xfId="4961"/>
    <cellStyle name="Normal 4 13 5" xfId="6448"/>
    <cellStyle name="Normal 4 13 6" xfId="7891"/>
    <cellStyle name="Normal 4 14" xfId="198"/>
    <cellStyle name="Normal 4 14 2" xfId="2041"/>
    <cellStyle name="Normal 4 14 3" xfId="3386"/>
    <cellStyle name="Normal 4 14 4" xfId="5183"/>
    <cellStyle name="Normal 4 14 5" xfId="6670"/>
    <cellStyle name="Normal 4 14 6" xfId="8079"/>
    <cellStyle name="Normal 4 15" xfId="214"/>
    <cellStyle name="Normal 4 15 2" xfId="2057"/>
    <cellStyle name="Normal 4 15 3" xfId="3606"/>
    <cellStyle name="Normal 4 15 4" xfId="5091"/>
    <cellStyle name="Normal 4 15 5" xfId="6578"/>
    <cellStyle name="Normal 4 15 6" xfId="8001"/>
    <cellStyle name="Normal 4 16" xfId="230"/>
    <cellStyle name="Normal 4 16 2" xfId="2073"/>
    <cellStyle name="Normal 4 16 3" xfId="3497"/>
    <cellStyle name="Normal 4 16 4" xfId="4999"/>
    <cellStyle name="Normal 4 16 5" xfId="6486"/>
    <cellStyle name="Normal 4 16 6" xfId="7922"/>
    <cellStyle name="Normal 4 17" xfId="246"/>
    <cellStyle name="Normal 4 17 2" xfId="2089"/>
    <cellStyle name="Normal 4 17 3" xfId="3468"/>
    <cellStyle name="Normal 4 17 4" xfId="4953"/>
    <cellStyle name="Normal 4 17 5" xfId="6440"/>
    <cellStyle name="Normal 4 17 6" xfId="7883"/>
    <cellStyle name="Normal 4 18" xfId="262"/>
    <cellStyle name="Normal 4 18 2" xfId="2105"/>
    <cellStyle name="Normal 4 18 3" xfId="3378"/>
    <cellStyle name="Normal 4 18 4" xfId="5175"/>
    <cellStyle name="Normal 4 18 5" xfId="6662"/>
    <cellStyle name="Normal 4 18 6" xfId="8071"/>
    <cellStyle name="Normal 4 19" xfId="278"/>
    <cellStyle name="Normal 4 19 2" xfId="2121"/>
    <cellStyle name="Normal 4 19 3" xfId="3598"/>
    <cellStyle name="Normal 4 19 4" xfId="5083"/>
    <cellStyle name="Normal 4 19 5" xfId="6570"/>
    <cellStyle name="Normal 4 19 6" xfId="7993"/>
    <cellStyle name="Normal 4 2" xfId="74"/>
    <cellStyle name="Normal 4 2 2" xfId="1922"/>
    <cellStyle name="Normal 4 2 2 10" xfId="10249"/>
    <cellStyle name="Normal 4 2 2 11" xfId="11461"/>
    <cellStyle name="Normal 4 2 2 2" xfId="1935"/>
    <cellStyle name="Normal 4 2 2 3" xfId="3444"/>
    <cellStyle name="Normal 4 2 2 4" xfId="4928"/>
    <cellStyle name="Normal 4 2 2 5" xfId="6415"/>
    <cellStyle name="Normal 4 2 2 6" xfId="8132"/>
    <cellStyle name="Normal 4 2 2 7" xfId="9474"/>
    <cellStyle name="Normal 4 2 2 7 2" xfId="9901"/>
    <cellStyle name="Normal 4 2 2 7 3" xfId="10109"/>
    <cellStyle name="Normal 4 2 2 7 4" xfId="10315"/>
    <cellStyle name="Normal 4 2 2 8" xfId="9835"/>
    <cellStyle name="Normal 4 2 2 8 2" xfId="10452"/>
    <cellStyle name="Normal 4 2 2 9" xfId="10043"/>
    <cellStyle name="Normal 4 2 3" xfId="3445"/>
    <cellStyle name="Normal 4 2 3 2" xfId="9477"/>
    <cellStyle name="Normal 4 2 3 2 2" xfId="9904"/>
    <cellStyle name="Normal 4 2 3 2 3" xfId="10112"/>
    <cellStyle name="Normal 4 2 3 2 4" xfId="10318"/>
    <cellStyle name="Normal 4 2 3 2 5" xfId="11986"/>
    <cellStyle name="Normal 4 2 3 3" xfId="9838"/>
    <cellStyle name="Normal 4 2 3 3 2" xfId="10453"/>
    <cellStyle name="Normal 4 2 3 4" xfId="10046"/>
    <cellStyle name="Normal 4 2 3 5" xfId="10252"/>
    <cellStyle name="Normal 4 2 3 6" xfId="11969"/>
    <cellStyle name="Normal 4 2 4" xfId="5019"/>
    <cellStyle name="Normal 4 2 4 2" xfId="9479"/>
    <cellStyle name="Normal 4 2 4 2 2" xfId="9906"/>
    <cellStyle name="Normal 4 2 4 2 3" xfId="10114"/>
    <cellStyle name="Normal 4 2 4 2 4" xfId="10320"/>
    <cellStyle name="Normal 4 2 4 3" xfId="9840"/>
    <cellStyle name="Normal 4 2 4 3 2" xfId="10454"/>
    <cellStyle name="Normal 4 2 4 4" xfId="10048"/>
    <cellStyle name="Normal 4 2 4 5" xfId="10254"/>
    <cellStyle name="Normal 4 2 4 6" xfId="11980"/>
    <cellStyle name="Normal 4 2 5" xfId="6506"/>
    <cellStyle name="Normal 4 2 5 2" xfId="9483"/>
    <cellStyle name="Normal 4 2 5 2 2" xfId="9910"/>
    <cellStyle name="Normal 4 2 5 2 3" xfId="10118"/>
    <cellStyle name="Normal 4 2 5 2 4" xfId="10324"/>
    <cellStyle name="Normal 4 2 5 3" xfId="9844"/>
    <cellStyle name="Normal 4 2 5 3 2" xfId="10455"/>
    <cellStyle name="Normal 4 2 5 4" xfId="10052"/>
    <cellStyle name="Normal 4 2 5 5" xfId="10258"/>
    <cellStyle name="Normal 4 2 6" xfId="8133"/>
    <cellStyle name="Normal 4 2 6 2" xfId="9488"/>
    <cellStyle name="Normal 4 2 6 2 2" xfId="9915"/>
    <cellStyle name="Normal 4 2 6 2 3" xfId="10123"/>
    <cellStyle name="Normal 4 2 6 2 4" xfId="10329"/>
    <cellStyle name="Normal 4 2 6 3" xfId="9849"/>
    <cellStyle name="Normal 4 2 6 3 2" xfId="10456"/>
    <cellStyle name="Normal 4 2 6 4" xfId="10057"/>
    <cellStyle name="Normal 4 2 6 5" xfId="10263"/>
    <cellStyle name="Normal 4 2 7" xfId="92"/>
    <cellStyle name="Normal 4 2 7 2" xfId="10013"/>
    <cellStyle name="Normal 4 2 8" xfId="9766"/>
    <cellStyle name="Normal 4 2 9" xfId="11126"/>
    <cellStyle name="Normal 4 20" xfId="300"/>
    <cellStyle name="Normal 4 20 2" xfId="2143"/>
    <cellStyle name="Normal 4 20 3" xfId="3550"/>
    <cellStyle name="Normal 4 20 4" xfId="5035"/>
    <cellStyle name="Normal 4 20 5" xfId="6522"/>
    <cellStyle name="Normal 4 20 6" xfId="7951"/>
    <cellStyle name="Normal 4 21" xfId="322"/>
    <cellStyle name="Normal 4 21 2" xfId="2165"/>
    <cellStyle name="Normal 4 21 3" xfId="3693"/>
    <cellStyle name="Normal 4 21 4" xfId="3581"/>
    <cellStyle name="Normal 4 21 5" xfId="5066"/>
    <cellStyle name="Normal 4 21 6" xfId="6598"/>
    <cellStyle name="Normal 4 22" xfId="344"/>
    <cellStyle name="Normal 4 22 2" xfId="2187"/>
    <cellStyle name="Normal 4 22 3" xfId="3715"/>
    <cellStyle name="Normal 4 22 4" xfId="3673"/>
    <cellStyle name="Normal 4 22 5" xfId="5024"/>
    <cellStyle name="Normal 4 22 6" xfId="6556"/>
    <cellStyle name="Normal 4 23" xfId="366"/>
    <cellStyle name="Normal 4 23 2" xfId="2209"/>
    <cellStyle name="Normal 4 23 3" xfId="3737"/>
    <cellStyle name="Normal 4 23 4" xfId="5224"/>
    <cellStyle name="Normal 4 23 5" xfId="6711"/>
    <cellStyle name="Normal 4 23 6" xfId="8156"/>
    <cellStyle name="Normal 4 24" xfId="388"/>
    <cellStyle name="Normal 4 24 2" xfId="2231"/>
    <cellStyle name="Normal 4 24 3" xfId="3759"/>
    <cellStyle name="Normal 4 24 4" xfId="5246"/>
    <cellStyle name="Normal 4 24 5" xfId="6733"/>
    <cellStyle name="Normal 4 24 6" xfId="8178"/>
    <cellStyle name="Normal 4 25" xfId="410"/>
    <cellStyle name="Normal 4 25 2" xfId="2253"/>
    <cellStyle name="Normal 4 25 3" xfId="3781"/>
    <cellStyle name="Normal 4 25 4" xfId="5268"/>
    <cellStyle name="Normal 4 25 5" xfId="6755"/>
    <cellStyle name="Normal 4 25 6" xfId="8200"/>
    <cellStyle name="Normal 4 26" xfId="439"/>
    <cellStyle name="Normal 4 26 2" xfId="2282"/>
    <cellStyle name="Normal 4 26 3" xfId="3810"/>
    <cellStyle name="Normal 4 26 4" xfId="5297"/>
    <cellStyle name="Normal 4 26 5" xfId="6784"/>
    <cellStyle name="Normal 4 26 6" xfId="8229"/>
    <cellStyle name="Normal 4 27" xfId="468"/>
    <cellStyle name="Normal 4 27 2" xfId="2311"/>
    <cellStyle name="Normal 4 27 3" xfId="3839"/>
    <cellStyle name="Normal 4 27 4" xfId="5326"/>
    <cellStyle name="Normal 4 27 5" xfId="6813"/>
    <cellStyle name="Normal 4 27 6" xfId="8258"/>
    <cellStyle name="Normal 4 28" xfId="497"/>
    <cellStyle name="Normal 4 28 2" xfId="2340"/>
    <cellStyle name="Normal 4 28 3" xfId="3868"/>
    <cellStyle name="Normal 4 28 4" xfId="5355"/>
    <cellStyle name="Normal 4 28 5" xfId="6842"/>
    <cellStyle name="Normal 4 28 6" xfId="8287"/>
    <cellStyle name="Normal 4 29" xfId="526"/>
    <cellStyle name="Normal 4 29 2" xfId="2369"/>
    <cellStyle name="Normal 4 29 3" xfId="3897"/>
    <cellStyle name="Normal 4 29 4" xfId="5384"/>
    <cellStyle name="Normal 4 29 5" xfId="6871"/>
    <cellStyle name="Normal 4 29 6" xfId="8316"/>
    <cellStyle name="Normal 4 3" xfId="63"/>
    <cellStyle name="Normal 4 3 2" xfId="1939"/>
    <cellStyle name="Normal 4 3 3" xfId="3576"/>
    <cellStyle name="Normal 4 3 4" xfId="5061"/>
    <cellStyle name="Normal 4 3 5" xfId="6548"/>
    <cellStyle name="Normal 4 3 6" xfId="7977"/>
    <cellStyle name="Normal 4 3 7" xfId="96"/>
    <cellStyle name="Normal 4 3 7 2" xfId="10012"/>
    <cellStyle name="Normal 4 3 8" xfId="9764"/>
    <cellStyle name="Normal 4 3 9" xfId="11462"/>
    <cellStyle name="Normal 4 30" xfId="555"/>
    <cellStyle name="Normal 4 30 2" xfId="2398"/>
    <cellStyle name="Normal 4 30 3" xfId="3926"/>
    <cellStyle name="Normal 4 30 4" xfId="5413"/>
    <cellStyle name="Normal 4 30 5" xfId="6900"/>
    <cellStyle name="Normal 4 30 6" xfId="8345"/>
    <cellStyle name="Normal 4 31" xfId="584"/>
    <cellStyle name="Normal 4 31 2" xfId="2427"/>
    <cellStyle name="Normal 4 31 3" xfId="3955"/>
    <cellStyle name="Normal 4 31 4" xfId="5442"/>
    <cellStyle name="Normal 4 31 5" xfId="6929"/>
    <cellStyle name="Normal 4 31 6" xfId="8374"/>
    <cellStyle name="Normal 4 32" xfId="614"/>
    <cellStyle name="Normal 4 32 2" xfId="2457"/>
    <cellStyle name="Normal 4 32 3" xfId="3985"/>
    <cellStyle name="Normal 4 32 4" xfId="5472"/>
    <cellStyle name="Normal 4 32 5" xfId="6959"/>
    <cellStyle name="Normal 4 32 6" xfId="8404"/>
    <cellStyle name="Normal 4 33" xfId="644"/>
    <cellStyle name="Normal 4 33 2" xfId="2487"/>
    <cellStyle name="Normal 4 33 3" xfId="4015"/>
    <cellStyle name="Normal 4 33 4" xfId="5502"/>
    <cellStyle name="Normal 4 33 5" xfId="6989"/>
    <cellStyle name="Normal 4 33 6" xfId="8434"/>
    <cellStyle name="Normal 4 34" xfId="674"/>
    <cellStyle name="Normal 4 34 2" xfId="2517"/>
    <cellStyle name="Normal 4 34 3" xfId="4045"/>
    <cellStyle name="Normal 4 34 4" xfId="5532"/>
    <cellStyle name="Normal 4 34 5" xfId="7019"/>
    <cellStyle name="Normal 4 34 6" xfId="8464"/>
    <cellStyle name="Normal 4 35" xfId="704"/>
    <cellStyle name="Normal 4 35 2" xfId="2547"/>
    <cellStyle name="Normal 4 35 3" xfId="4075"/>
    <cellStyle name="Normal 4 35 4" xfId="5562"/>
    <cellStyle name="Normal 4 35 5" xfId="7049"/>
    <cellStyle name="Normal 4 35 6" xfId="8494"/>
    <cellStyle name="Normal 4 36" xfId="734"/>
    <cellStyle name="Normal 4 36 2" xfId="2577"/>
    <cellStyle name="Normal 4 36 3" xfId="4105"/>
    <cellStyle name="Normal 4 36 4" xfId="5592"/>
    <cellStyle name="Normal 4 36 5" xfId="7079"/>
    <cellStyle name="Normal 4 36 6" xfId="8524"/>
    <cellStyle name="Normal 4 37" xfId="764"/>
    <cellStyle name="Normal 4 37 2" xfId="2607"/>
    <cellStyle name="Normal 4 37 3" xfId="4135"/>
    <cellStyle name="Normal 4 37 4" xfId="5622"/>
    <cellStyle name="Normal 4 37 5" xfId="7109"/>
    <cellStyle name="Normal 4 37 6" xfId="8554"/>
    <cellStyle name="Normal 4 38" xfId="798"/>
    <cellStyle name="Normal 4 38 2" xfId="2641"/>
    <cellStyle name="Normal 4 38 3" xfId="4169"/>
    <cellStyle name="Normal 4 38 4" xfId="5656"/>
    <cellStyle name="Normal 4 38 5" xfId="7143"/>
    <cellStyle name="Normal 4 38 6" xfId="8588"/>
    <cellStyle name="Normal 4 39" xfId="832"/>
    <cellStyle name="Normal 4 39 2" xfId="2675"/>
    <cellStyle name="Normal 4 39 3" xfId="4203"/>
    <cellStyle name="Normal 4 39 4" xfId="5690"/>
    <cellStyle name="Normal 4 39 5" xfId="7177"/>
    <cellStyle name="Normal 4 39 6" xfId="8622"/>
    <cellStyle name="Normal 4 4" xfId="100"/>
    <cellStyle name="Normal 4 4 2" xfId="1943"/>
    <cellStyle name="Normal 4 4 3" xfId="3398"/>
    <cellStyle name="Normal 4 4 4" xfId="5195"/>
    <cellStyle name="Normal 4 4 5" xfId="6682"/>
    <cellStyle name="Normal 4 4 6" xfId="8091"/>
    <cellStyle name="Normal 4 4 7" xfId="9778"/>
    <cellStyle name="Normal 4 4 8" xfId="11460"/>
    <cellStyle name="Normal 4 40" xfId="866"/>
    <cellStyle name="Normal 4 40 2" xfId="2709"/>
    <cellStyle name="Normal 4 40 3" xfId="4237"/>
    <cellStyle name="Normal 4 40 4" xfId="5724"/>
    <cellStyle name="Normal 4 40 5" xfId="7211"/>
    <cellStyle name="Normal 4 40 6" xfId="8656"/>
    <cellStyle name="Normal 4 41" xfId="900"/>
    <cellStyle name="Normal 4 41 2" xfId="2743"/>
    <cellStyle name="Normal 4 41 3" xfId="4271"/>
    <cellStyle name="Normal 4 41 4" xfId="5758"/>
    <cellStyle name="Normal 4 41 5" xfId="7245"/>
    <cellStyle name="Normal 4 41 6" xfId="8690"/>
    <cellStyle name="Normal 4 42" xfId="934"/>
    <cellStyle name="Normal 4 42 2" xfId="2777"/>
    <cellStyle name="Normal 4 42 3" xfId="4305"/>
    <cellStyle name="Normal 4 42 4" xfId="5792"/>
    <cellStyle name="Normal 4 42 5" xfId="7279"/>
    <cellStyle name="Normal 4 42 6" xfId="8724"/>
    <cellStyle name="Normal 4 43" xfId="968"/>
    <cellStyle name="Normal 4 43 2" xfId="2811"/>
    <cellStyle name="Normal 4 43 3" xfId="4339"/>
    <cellStyle name="Normal 4 43 4" xfId="5826"/>
    <cellStyle name="Normal 4 43 5" xfId="7313"/>
    <cellStyle name="Normal 4 43 6" xfId="8758"/>
    <cellStyle name="Normal 4 44" xfId="1005"/>
    <cellStyle name="Normal 4 44 2" xfId="2848"/>
    <cellStyle name="Normal 4 44 3" xfId="4376"/>
    <cellStyle name="Normal 4 44 4" xfId="5863"/>
    <cellStyle name="Normal 4 44 5" xfId="7350"/>
    <cellStyle name="Normal 4 44 6" xfId="8795"/>
    <cellStyle name="Normal 4 45" xfId="1042"/>
    <cellStyle name="Normal 4 45 2" xfId="2885"/>
    <cellStyle name="Normal 4 45 3" xfId="4413"/>
    <cellStyle name="Normal 4 45 4" xfId="5900"/>
    <cellStyle name="Normal 4 45 5" xfId="7387"/>
    <cellStyle name="Normal 4 45 6" xfId="8832"/>
    <cellStyle name="Normal 4 46" xfId="1079"/>
    <cellStyle name="Normal 4 46 2" xfId="2922"/>
    <cellStyle name="Normal 4 46 3" xfId="4450"/>
    <cellStyle name="Normal 4 46 4" xfId="5937"/>
    <cellStyle name="Normal 4 46 5" xfId="7424"/>
    <cellStyle name="Normal 4 46 6" xfId="8869"/>
    <cellStyle name="Normal 4 47" xfId="1116"/>
    <cellStyle name="Normal 4 47 2" xfId="2959"/>
    <cellStyle name="Normal 4 47 3" xfId="4487"/>
    <cellStyle name="Normal 4 47 4" xfId="5974"/>
    <cellStyle name="Normal 4 47 5" xfId="7461"/>
    <cellStyle name="Normal 4 47 6" xfId="8906"/>
    <cellStyle name="Normal 4 48" xfId="1153"/>
    <cellStyle name="Normal 4 48 2" xfId="2996"/>
    <cellStyle name="Normal 4 48 3" xfId="4524"/>
    <cellStyle name="Normal 4 48 4" xfId="6011"/>
    <cellStyle name="Normal 4 48 5" xfId="7498"/>
    <cellStyle name="Normal 4 48 6" xfId="8943"/>
    <cellStyle name="Normal 4 49" xfId="1190"/>
    <cellStyle name="Normal 4 49 2" xfId="3033"/>
    <cellStyle name="Normal 4 49 3" xfId="4561"/>
    <cellStyle name="Normal 4 49 4" xfId="6048"/>
    <cellStyle name="Normal 4 49 5" xfId="7535"/>
    <cellStyle name="Normal 4 49 6" xfId="8980"/>
    <cellStyle name="Normal 4 5" xfId="106"/>
    <cellStyle name="Normal 4 5 2" xfId="1949"/>
    <cellStyle name="Normal 4 5 3" xfId="3411"/>
    <cellStyle name="Normal 4 5 4" xfId="4926"/>
    <cellStyle name="Normal 4 5 5" xfId="6413"/>
    <cellStyle name="Normal 4 5 6" xfId="8099"/>
    <cellStyle name="Normal 4 5 7" xfId="9781"/>
    <cellStyle name="Normal 4 5 8" xfId="11596"/>
    <cellStyle name="Normal 4 50" xfId="1228"/>
    <cellStyle name="Normal 4 50 2" xfId="3071"/>
    <cellStyle name="Normal 4 50 3" xfId="4599"/>
    <cellStyle name="Normal 4 50 4" xfId="6086"/>
    <cellStyle name="Normal 4 50 5" xfId="7573"/>
    <cellStyle name="Normal 4 50 6" xfId="9018"/>
    <cellStyle name="Normal 4 51" xfId="1266"/>
    <cellStyle name="Normal 4 51 2" xfId="3109"/>
    <cellStyle name="Normal 4 51 3" xfId="4637"/>
    <cellStyle name="Normal 4 51 4" xfId="6124"/>
    <cellStyle name="Normal 4 51 5" xfId="7611"/>
    <cellStyle name="Normal 4 51 6" xfId="9056"/>
    <cellStyle name="Normal 4 52" xfId="1307"/>
    <cellStyle name="Normal 4 52 2" xfId="3150"/>
    <cellStyle name="Normal 4 52 3" xfId="4678"/>
    <cellStyle name="Normal 4 52 4" xfId="6165"/>
    <cellStyle name="Normal 4 52 5" xfId="7652"/>
    <cellStyle name="Normal 4 52 6" xfId="9097"/>
    <cellStyle name="Normal 4 53" xfId="1350"/>
    <cellStyle name="Normal 4 53 2" xfId="3193"/>
    <cellStyle name="Normal 4 53 3" xfId="4721"/>
    <cellStyle name="Normal 4 53 4" xfId="6208"/>
    <cellStyle name="Normal 4 53 5" xfId="7695"/>
    <cellStyle name="Normal 4 53 6" xfId="9140"/>
    <cellStyle name="Normal 4 54" xfId="1393"/>
    <cellStyle name="Normal 4 54 2" xfId="3236"/>
    <cellStyle name="Normal 4 54 3" xfId="4764"/>
    <cellStyle name="Normal 4 54 4" xfId="6251"/>
    <cellStyle name="Normal 4 54 5" xfId="7738"/>
    <cellStyle name="Normal 4 54 6" xfId="9183"/>
    <cellStyle name="Normal 4 55" xfId="1436"/>
    <cellStyle name="Normal 4 55 2" xfId="3279"/>
    <cellStyle name="Normal 4 55 3" xfId="4807"/>
    <cellStyle name="Normal 4 55 4" xfId="6294"/>
    <cellStyle name="Normal 4 55 5" xfId="7781"/>
    <cellStyle name="Normal 4 55 6" xfId="9226"/>
    <cellStyle name="Normal 4 56" xfId="1479"/>
    <cellStyle name="Normal 4 56 2" xfId="3322"/>
    <cellStyle name="Normal 4 56 3" xfId="4850"/>
    <cellStyle name="Normal 4 56 4" xfId="6337"/>
    <cellStyle name="Normal 4 56 5" xfId="7824"/>
    <cellStyle name="Normal 4 56 6" xfId="9269"/>
    <cellStyle name="Normal 4 57" xfId="1523"/>
    <cellStyle name="Normal 4 58" xfId="1568"/>
    <cellStyle name="Normal 4 59" xfId="1613"/>
    <cellStyle name="Normal 4 6" xfId="112"/>
    <cellStyle name="Normal 4 6 2" xfId="1955"/>
    <cellStyle name="Normal 4 6 3" xfId="3485"/>
    <cellStyle name="Normal 4 6 4" xfId="4938"/>
    <cellStyle name="Normal 4 6 5" xfId="6425"/>
    <cellStyle name="Normal 4 6 6" xfId="7868"/>
    <cellStyle name="Normal 4 6 7" xfId="9780"/>
    <cellStyle name="Normal 4 60" xfId="1658"/>
    <cellStyle name="Normal 4 61" xfId="1703"/>
    <cellStyle name="Normal 4 62" xfId="1748"/>
    <cellStyle name="Normal 4 63" xfId="1793"/>
    <cellStyle name="Normal 4 64" xfId="1838"/>
    <cellStyle name="Normal 4 65" xfId="3504"/>
    <cellStyle name="Normal 4 66" xfId="3578"/>
    <cellStyle name="Normal 4 67" xfId="5063"/>
    <cellStyle name="Normal 4 68" xfId="6595"/>
    <cellStyle name="Normal 4 69" xfId="9471"/>
    <cellStyle name="Normal 4 69 2" xfId="9898"/>
    <cellStyle name="Normal 4 69 3" xfId="10106"/>
    <cellStyle name="Normal 4 69 4" xfId="10312"/>
    <cellStyle name="Normal 4 7" xfId="120"/>
    <cellStyle name="Normal 4 7 2" xfId="1963"/>
    <cellStyle name="Normal 4 7 3" xfId="3441"/>
    <cellStyle name="Normal 4 7 4" xfId="4925"/>
    <cellStyle name="Normal 4 7 5" xfId="6412"/>
    <cellStyle name="Normal 4 7 6" xfId="8129"/>
    <cellStyle name="Normal 4 7 7" xfId="9782"/>
    <cellStyle name="Normal 4 70" xfId="84"/>
    <cellStyle name="Normal 4 70 2" xfId="9969"/>
    <cellStyle name="Normal 4 71" xfId="9550"/>
    <cellStyle name="Normal 4 71 2" xfId="10451"/>
    <cellStyle name="Normal 4 72" xfId="9761"/>
    <cellStyle name="Normal 4 73" xfId="9832"/>
    <cellStyle name="Normal 4 74" xfId="10040"/>
    <cellStyle name="Normal 4 75" xfId="10230"/>
    <cellStyle name="Normal 4 76" xfId="10484"/>
    <cellStyle name="Normal 4 8" xfId="128"/>
    <cellStyle name="Normal 4 8 2" xfId="1971"/>
    <cellStyle name="Normal 4 8 3" xfId="3395"/>
    <cellStyle name="Normal 4 8 4" xfId="5192"/>
    <cellStyle name="Normal 4 8 5" xfId="6679"/>
    <cellStyle name="Normal 4 8 6" xfId="8088"/>
    <cellStyle name="Normal 4 8 7" xfId="9786"/>
    <cellStyle name="Normal 4 9" xfId="137"/>
    <cellStyle name="Normal 4 9 2" xfId="1980"/>
    <cellStyle name="Normal 4 9 3" xfId="3616"/>
    <cellStyle name="Normal 4 9 4" xfId="5101"/>
    <cellStyle name="Normal 4 9 5" xfId="6588"/>
    <cellStyle name="Normal 4 9 6" xfId="8011"/>
    <cellStyle name="Normal 4 9 7" xfId="9790"/>
    <cellStyle name="Normal 4_Sales Revenue" xfId="9806"/>
    <cellStyle name="Normal 40" xfId="9983"/>
    <cellStyle name="Normal 40 10" xfId="1298"/>
    <cellStyle name="Normal 40 10 2" xfId="3141"/>
    <cellStyle name="Normal 40 10 3" xfId="4669"/>
    <cellStyle name="Normal 40 10 4" xfId="6156"/>
    <cellStyle name="Normal 40 10 5" xfId="7643"/>
    <cellStyle name="Normal 40 10 6" xfId="9088"/>
    <cellStyle name="Normal 40 11" xfId="1339"/>
    <cellStyle name="Normal 40 11 2" xfId="3182"/>
    <cellStyle name="Normal 40 11 3" xfId="4710"/>
    <cellStyle name="Normal 40 11 4" xfId="6197"/>
    <cellStyle name="Normal 40 11 5" xfId="7684"/>
    <cellStyle name="Normal 40 11 6" xfId="9129"/>
    <cellStyle name="Normal 40 12" xfId="1382"/>
    <cellStyle name="Normal 40 12 2" xfId="3225"/>
    <cellStyle name="Normal 40 12 3" xfId="4753"/>
    <cellStyle name="Normal 40 12 4" xfId="6240"/>
    <cellStyle name="Normal 40 12 5" xfId="7727"/>
    <cellStyle name="Normal 40 12 6" xfId="9172"/>
    <cellStyle name="Normal 40 13" xfId="1425"/>
    <cellStyle name="Normal 40 13 2" xfId="3268"/>
    <cellStyle name="Normal 40 13 3" xfId="4796"/>
    <cellStyle name="Normal 40 13 4" xfId="6283"/>
    <cellStyle name="Normal 40 13 5" xfId="7770"/>
    <cellStyle name="Normal 40 13 6" xfId="9215"/>
    <cellStyle name="Normal 40 14" xfId="1468"/>
    <cellStyle name="Normal 40 14 2" xfId="3311"/>
    <cellStyle name="Normal 40 14 3" xfId="4839"/>
    <cellStyle name="Normal 40 14 4" xfId="6326"/>
    <cellStyle name="Normal 40 14 5" xfId="7813"/>
    <cellStyle name="Normal 40 14 6" xfId="9258"/>
    <cellStyle name="Normal 40 15" xfId="1511"/>
    <cellStyle name="Normal 40 15 2" xfId="3354"/>
    <cellStyle name="Normal 40 15 3" xfId="4882"/>
    <cellStyle name="Normal 40 15 4" xfId="6369"/>
    <cellStyle name="Normal 40 15 5" xfId="7856"/>
    <cellStyle name="Normal 40 15 6" xfId="9301"/>
    <cellStyle name="Normal 40 16" xfId="1555"/>
    <cellStyle name="Normal 40 17" xfId="1600"/>
    <cellStyle name="Normal 40 18" xfId="1645"/>
    <cellStyle name="Normal 40 19" xfId="1690"/>
    <cellStyle name="Normal 40 2" xfId="1000"/>
    <cellStyle name="Normal 40 2 2" xfId="2843"/>
    <cellStyle name="Normal 40 2 3" xfId="4371"/>
    <cellStyle name="Normal 40 2 4" xfId="5858"/>
    <cellStyle name="Normal 40 2 5" xfId="7345"/>
    <cellStyle name="Normal 40 2 6" xfId="8790"/>
    <cellStyle name="Normal 40 2 7" xfId="11693"/>
    <cellStyle name="Normal 40 20" xfId="1735"/>
    <cellStyle name="Normal 40 21" xfId="1780"/>
    <cellStyle name="Normal 40 22" xfId="1825"/>
    <cellStyle name="Normal 40 23" xfId="1870"/>
    <cellStyle name="Normal 40 24" xfId="3635"/>
    <cellStyle name="Normal 40 25" xfId="5160"/>
    <cellStyle name="Normal 40 26" xfId="6647"/>
    <cellStyle name="Normal 40 27" xfId="8056"/>
    <cellStyle name="Normal 40 28" xfId="10188"/>
    <cellStyle name="Normal 40 29" xfId="10394"/>
    <cellStyle name="Normal 40 3" xfId="1037"/>
    <cellStyle name="Normal 40 3 2" xfId="2880"/>
    <cellStyle name="Normal 40 3 3" xfId="4408"/>
    <cellStyle name="Normal 40 3 4" xfId="5895"/>
    <cellStyle name="Normal 40 3 5" xfId="7382"/>
    <cellStyle name="Normal 40 3 6" xfId="8827"/>
    <cellStyle name="Normal 40 30" xfId="11002"/>
    <cellStyle name="Normal 40 4" xfId="1074"/>
    <cellStyle name="Normal 40 4 2" xfId="2917"/>
    <cellStyle name="Normal 40 4 3" xfId="4445"/>
    <cellStyle name="Normal 40 4 4" xfId="5932"/>
    <cellStyle name="Normal 40 4 5" xfId="7419"/>
    <cellStyle name="Normal 40 4 6" xfId="8864"/>
    <cellStyle name="Normal 40 5" xfId="1111"/>
    <cellStyle name="Normal 40 5 2" xfId="2954"/>
    <cellStyle name="Normal 40 5 3" xfId="4482"/>
    <cellStyle name="Normal 40 5 4" xfId="5969"/>
    <cellStyle name="Normal 40 5 5" xfId="7456"/>
    <cellStyle name="Normal 40 5 6" xfId="8901"/>
    <cellStyle name="Normal 40 6" xfId="1148"/>
    <cellStyle name="Normal 40 6 2" xfId="2991"/>
    <cellStyle name="Normal 40 6 3" xfId="4519"/>
    <cellStyle name="Normal 40 6 4" xfId="6006"/>
    <cellStyle name="Normal 40 6 5" xfId="7493"/>
    <cellStyle name="Normal 40 6 6" xfId="8938"/>
    <cellStyle name="Normal 40 7" xfId="1185"/>
    <cellStyle name="Normal 40 7 2" xfId="3028"/>
    <cellStyle name="Normal 40 7 3" xfId="4556"/>
    <cellStyle name="Normal 40 7 4" xfId="6043"/>
    <cellStyle name="Normal 40 7 5" xfId="7530"/>
    <cellStyle name="Normal 40 7 6" xfId="8975"/>
    <cellStyle name="Normal 40 8" xfId="1222"/>
    <cellStyle name="Normal 40 8 2" xfId="3065"/>
    <cellStyle name="Normal 40 8 3" xfId="4593"/>
    <cellStyle name="Normal 40 8 4" xfId="6080"/>
    <cellStyle name="Normal 40 8 5" xfId="7567"/>
    <cellStyle name="Normal 40 8 6" xfId="9012"/>
    <cellStyle name="Normal 40 9" xfId="1260"/>
    <cellStyle name="Normal 40 9 2" xfId="3103"/>
    <cellStyle name="Normal 40 9 3" xfId="4631"/>
    <cellStyle name="Normal 40 9 4" xfId="6118"/>
    <cellStyle name="Normal 40 9 5" xfId="7605"/>
    <cellStyle name="Normal 40 9 6" xfId="9050"/>
    <cellStyle name="Normal 41" xfId="9984"/>
    <cellStyle name="Normal 41 10" xfId="1299"/>
    <cellStyle name="Normal 41 10 2" xfId="3142"/>
    <cellStyle name="Normal 41 10 3" xfId="4670"/>
    <cellStyle name="Normal 41 10 4" xfId="6157"/>
    <cellStyle name="Normal 41 10 5" xfId="7644"/>
    <cellStyle name="Normal 41 10 6" xfId="9089"/>
    <cellStyle name="Normal 41 11" xfId="1340"/>
    <cellStyle name="Normal 41 11 2" xfId="3183"/>
    <cellStyle name="Normal 41 11 3" xfId="4711"/>
    <cellStyle name="Normal 41 11 4" xfId="6198"/>
    <cellStyle name="Normal 41 11 5" xfId="7685"/>
    <cellStyle name="Normal 41 11 6" xfId="9130"/>
    <cellStyle name="Normal 41 12" xfId="1383"/>
    <cellStyle name="Normal 41 12 2" xfId="3226"/>
    <cellStyle name="Normal 41 12 3" xfId="4754"/>
    <cellStyle name="Normal 41 12 4" xfId="6241"/>
    <cellStyle name="Normal 41 12 5" xfId="7728"/>
    <cellStyle name="Normal 41 12 6" xfId="9173"/>
    <cellStyle name="Normal 41 13" xfId="1426"/>
    <cellStyle name="Normal 41 13 2" xfId="3269"/>
    <cellStyle name="Normal 41 13 3" xfId="4797"/>
    <cellStyle name="Normal 41 13 4" xfId="6284"/>
    <cellStyle name="Normal 41 13 5" xfId="7771"/>
    <cellStyle name="Normal 41 13 6" xfId="9216"/>
    <cellStyle name="Normal 41 14" xfId="1469"/>
    <cellStyle name="Normal 41 14 2" xfId="3312"/>
    <cellStyle name="Normal 41 14 3" xfId="4840"/>
    <cellStyle name="Normal 41 14 4" xfId="6327"/>
    <cellStyle name="Normal 41 14 5" xfId="7814"/>
    <cellStyle name="Normal 41 14 6" xfId="9259"/>
    <cellStyle name="Normal 41 15" xfId="1512"/>
    <cellStyle name="Normal 41 15 2" xfId="3355"/>
    <cellStyle name="Normal 41 15 3" xfId="4883"/>
    <cellStyle name="Normal 41 15 4" xfId="6370"/>
    <cellStyle name="Normal 41 15 5" xfId="7857"/>
    <cellStyle name="Normal 41 15 6" xfId="9302"/>
    <cellStyle name="Normal 41 16" xfId="1556"/>
    <cellStyle name="Normal 41 17" xfId="1601"/>
    <cellStyle name="Normal 41 18" xfId="1646"/>
    <cellStyle name="Normal 41 19" xfId="1691"/>
    <cellStyle name="Normal 41 2" xfId="1001"/>
    <cellStyle name="Normal 41 2 2" xfId="2844"/>
    <cellStyle name="Normal 41 2 3" xfId="4372"/>
    <cellStyle name="Normal 41 2 4" xfId="5859"/>
    <cellStyle name="Normal 41 2 5" xfId="7346"/>
    <cellStyle name="Normal 41 2 6" xfId="8791"/>
    <cellStyle name="Normal 41 2 7" xfId="11694"/>
    <cellStyle name="Normal 41 20" xfId="1736"/>
    <cellStyle name="Normal 41 21" xfId="1781"/>
    <cellStyle name="Normal 41 22" xfId="1826"/>
    <cellStyle name="Normal 41 23" xfId="1871"/>
    <cellStyle name="Normal 41 24" xfId="3590"/>
    <cellStyle name="Normal 41 25" xfId="5115"/>
    <cellStyle name="Normal 41 26" xfId="6602"/>
    <cellStyle name="Normal 41 27" xfId="8018"/>
    <cellStyle name="Normal 41 28" xfId="10189"/>
    <cellStyle name="Normal 41 29" xfId="10395"/>
    <cellStyle name="Normal 41 3" xfId="1038"/>
    <cellStyle name="Normal 41 3 2" xfId="2881"/>
    <cellStyle name="Normal 41 3 3" xfId="4409"/>
    <cellStyle name="Normal 41 3 4" xfId="5896"/>
    <cellStyle name="Normal 41 3 5" xfId="7383"/>
    <cellStyle name="Normal 41 3 6" xfId="8828"/>
    <cellStyle name="Normal 41 30" xfId="11003"/>
    <cellStyle name="Normal 41 4" xfId="1075"/>
    <cellStyle name="Normal 41 4 2" xfId="2918"/>
    <cellStyle name="Normal 41 4 3" xfId="4446"/>
    <cellStyle name="Normal 41 4 4" xfId="5933"/>
    <cellStyle name="Normal 41 4 5" xfId="7420"/>
    <cellStyle name="Normal 41 4 6" xfId="8865"/>
    <cellStyle name="Normal 41 5" xfId="1112"/>
    <cellStyle name="Normal 41 5 2" xfId="2955"/>
    <cellStyle name="Normal 41 5 3" xfId="4483"/>
    <cellStyle name="Normal 41 5 4" xfId="5970"/>
    <cellStyle name="Normal 41 5 5" xfId="7457"/>
    <cellStyle name="Normal 41 5 6" xfId="8902"/>
    <cellStyle name="Normal 41 6" xfId="1149"/>
    <cellStyle name="Normal 41 6 2" xfId="2992"/>
    <cellStyle name="Normal 41 6 3" xfId="4520"/>
    <cellStyle name="Normal 41 6 4" xfId="6007"/>
    <cellStyle name="Normal 41 6 5" xfId="7494"/>
    <cellStyle name="Normal 41 6 6" xfId="8939"/>
    <cellStyle name="Normal 41 7" xfId="1186"/>
    <cellStyle name="Normal 41 7 2" xfId="3029"/>
    <cellStyle name="Normal 41 7 3" xfId="4557"/>
    <cellStyle name="Normal 41 7 4" xfId="6044"/>
    <cellStyle name="Normal 41 7 5" xfId="7531"/>
    <cellStyle name="Normal 41 7 6" xfId="8976"/>
    <cellStyle name="Normal 41 8" xfId="1223"/>
    <cellStyle name="Normal 41 8 2" xfId="3066"/>
    <cellStyle name="Normal 41 8 3" xfId="4594"/>
    <cellStyle name="Normal 41 8 4" xfId="6081"/>
    <cellStyle name="Normal 41 8 5" xfId="7568"/>
    <cellStyle name="Normal 41 8 6" xfId="9013"/>
    <cellStyle name="Normal 41 9" xfId="1261"/>
    <cellStyle name="Normal 41 9 2" xfId="3104"/>
    <cellStyle name="Normal 41 9 3" xfId="4632"/>
    <cellStyle name="Normal 41 9 4" xfId="6119"/>
    <cellStyle name="Normal 41 9 5" xfId="7606"/>
    <cellStyle name="Normal 41 9 6" xfId="9051"/>
    <cellStyle name="Normal 42" xfId="9986"/>
    <cellStyle name="Normal 42 10" xfId="1300"/>
    <cellStyle name="Normal 42 10 2" xfId="3143"/>
    <cellStyle name="Normal 42 10 3" xfId="4671"/>
    <cellStyle name="Normal 42 10 4" xfId="6158"/>
    <cellStyle name="Normal 42 10 5" xfId="7645"/>
    <cellStyle name="Normal 42 10 6" xfId="9090"/>
    <cellStyle name="Normal 42 11" xfId="1341"/>
    <cellStyle name="Normal 42 11 2" xfId="3184"/>
    <cellStyle name="Normal 42 11 3" xfId="4712"/>
    <cellStyle name="Normal 42 11 4" xfId="6199"/>
    <cellStyle name="Normal 42 11 5" xfId="7686"/>
    <cellStyle name="Normal 42 11 6" xfId="9131"/>
    <cellStyle name="Normal 42 12" xfId="1384"/>
    <cellStyle name="Normal 42 12 2" xfId="3227"/>
    <cellStyle name="Normal 42 12 3" xfId="4755"/>
    <cellStyle name="Normal 42 12 4" xfId="6242"/>
    <cellStyle name="Normal 42 12 5" xfId="7729"/>
    <cellStyle name="Normal 42 12 6" xfId="9174"/>
    <cellStyle name="Normal 42 13" xfId="1427"/>
    <cellStyle name="Normal 42 13 2" xfId="3270"/>
    <cellStyle name="Normal 42 13 3" xfId="4798"/>
    <cellStyle name="Normal 42 13 4" xfId="6285"/>
    <cellStyle name="Normal 42 13 5" xfId="7772"/>
    <cellStyle name="Normal 42 13 6" xfId="9217"/>
    <cellStyle name="Normal 42 14" xfId="1470"/>
    <cellStyle name="Normal 42 14 2" xfId="3313"/>
    <cellStyle name="Normal 42 14 3" xfId="4841"/>
    <cellStyle name="Normal 42 14 4" xfId="6328"/>
    <cellStyle name="Normal 42 14 5" xfId="7815"/>
    <cellStyle name="Normal 42 14 6" xfId="9260"/>
    <cellStyle name="Normal 42 15" xfId="1513"/>
    <cellStyle name="Normal 42 15 2" xfId="3356"/>
    <cellStyle name="Normal 42 15 3" xfId="4884"/>
    <cellStyle name="Normal 42 15 4" xfId="6371"/>
    <cellStyle name="Normal 42 15 5" xfId="7858"/>
    <cellStyle name="Normal 42 15 6" xfId="9303"/>
    <cellStyle name="Normal 42 16" xfId="1557"/>
    <cellStyle name="Normal 42 17" xfId="1602"/>
    <cellStyle name="Normal 42 18" xfId="1647"/>
    <cellStyle name="Normal 42 19" xfId="1692"/>
    <cellStyle name="Normal 42 2" xfId="1002"/>
    <cellStyle name="Normal 42 2 2" xfId="2845"/>
    <cellStyle name="Normal 42 2 3" xfId="4373"/>
    <cellStyle name="Normal 42 2 4" xfId="5860"/>
    <cellStyle name="Normal 42 2 5" xfId="7347"/>
    <cellStyle name="Normal 42 2 6" xfId="8792"/>
    <cellStyle name="Normal 42 2 7" xfId="11695"/>
    <cellStyle name="Normal 42 20" xfId="1737"/>
    <cellStyle name="Normal 42 21" xfId="1782"/>
    <cellStyle name="Normal 42 22" xfId="1827"/>
    <cellStyle name="Normal 42 23" xfId="1872"/>
    <cellStyle name="Normal 42 24" xfId="3545"/>
    <cellStyle name="Normal 42 25" xfId="5070"/>
    <cellStyle name="Normal 42 26" xfId="6557"/>
    <cellStyle name="Normal 42 27" xfId="7980"/>
    <cellStyle name="Normal 42 28" xfId="10191"/>
    <cellStyle name="Normal 42 29" xfId="10397"/>
    <cellStyle name="Normal 42 3" xfId="1039"/>
    <cellStyle name="Normal 42 3 2" xfId="2882"/>
    <cellStyle name="Normal 42 3 3" xfId="4410"/>
    <cellStyle name="Normal 42 3 4" xfId="5897"/>
    <cellStyle name="Normal 42 3 5" xfId="7384"/>
    <cellStyle name="Normal 42 3 6" xfId="8829"/>
    <cellStyle name="Normal 42 30" xfId="11004"/>
    <cellStyle name="Normal 42 4" xfId="1076"/>
    <cellStyle name="Normal 42 4 2" xfId="2919"/>
    <cellStyle name="Normal 42 4 3" xfId="4447"/>
    <cellStyle name="Normal 42 4 4" xfId="5934"/>
    <cellStyle name="Normal 42 4 5" xfId="7421"/>
    <cellStyle name="Normal 42 4 6" xfId="8866"/>
    <cellStyle name="Normal 42 5" xfId="1113"/>
    <cellStyle name="Normal 42 5 2" xfId="2956"/>
    <cellStyle name="Normal 42 5 3" xfId="4484"/>
    <cellStyle name="Normal 42 5 4" xfId="5971"/>
    <cellStyle name="Normal 42 5 5" xfId="7458"/>
    <cellStyle name="Normal 42 5 6" xfId="8903"/>
    <cellStyle name="Normal 42 6" xfId="1150"/>
    <cellStyle name="Normal 42 6 2" xfId="2993"/>
    <cellStyle name="Normal 42 6 3" xfId="4521"/>
    <cellStyle name="Normal 42 6 4" xfId="6008"/>
    <cellStyle name="Normal 42 6 5" xfId="7495"/>
    <cellStyle name="Normal 42 6 6" xfId="8940"/>
    <cellStyle name="Normal 42 7" xfId="1187"/>
    <cellStyle name="Normal 42 7 2" xfId="3030"/>
    <cellStyle name="Normal 42 7 3" xfId="4558"/>
    <cellStyle name="Normal 42 7 4" xfId="6045"/>
    <cellStyle name="Normal 42 7 5" xfId="7532"/>
    <cellStyle name="Normal 42 7 6" xfId="8977"/>
    <cellStyle name="Normal 42 8" xfId="1224"/>
    <cellStyle name="Normal 42 8 2" xfId="3067"/>
    <cellStyle name="Normal 42 8 3" xfId="4595"/>
    <cellStyle name="Normal 42 8 4" xfId="6082"/>
    <cellStyle name="Normal 42 8 5" xfId="7569"/>
    <cellStyle name="Normal 42 8 6" xfId="9014"/>
    <cellStyle name="Normal 42 9" xfId="1262"/>
    <cellStyle name="Normal 42 9 2" xfId="3105"/>
    <cellStyle name="Normal 42 9 3" xfId="4633"/>
    <cellStyle name="Normal 42 9 4" xfId="6120"/>
    <cellStyle name="Normal 42 9 5" xfId="7607"/>
    <cellStyle name="Normal 42 9 6" xfId="9052"/>
    <cellStyle name="Normal 43" xfId="9987"/>
    <cellStyle name="Normal 43 10" xfId="1558"/>
    <cellStyle name="Normal 43 11" xfId="1603"/>
    <cellStyle name="Normal 43 12" xfId="1648"/>
    <cellStyle name="Normal 43 13" xfId="1693"/>
    <cellStyle name="Normal 43 14" xfId="1738"/>
    <cellStyle name="Normal 43 15" xfId="1783"/>
    <cellStyle name="Normal 43 16" xfId="1828"/>
    <cellStyle name="Normal 43 17" xfId="1873"/>
    <cellStyle name="Normal 43 18" xfId="3500"/>
    <cellStyle name="Normal 43 19" xfId="5025"/>
    <cellStyle name="Normal 43 2" xfId="1225"/>
    <cellStyle name="Normal 43 2 2" xfId="3068"/>
    <cellStyle name="Normal 43 2 3" xfId="4596"/>
    <cellStyle name="Normal 43 2 4" xfId="6083"/>
    <cellStyle name="Normal 43 2 5" xfId="7570"/>
    <cellStyle name="Normal 43 2 6" xfId="9015"/>
    <cellStyle name="Normal 43 20" xfId="6512"/>
    <cellStyle name="Normal 43 21" xfId="7941"/>
    <cellStyle name="Normal 43 22" xfId="10192"/>
    <cellStyle name="Normal 43 23" xfId="10398"/>
    <cellStyle name="Normal 43 24" xfId="11006"/>
    <cellStyle name="Normal 43 3" xfId="1263"/>
    <cellStyle name="Normal 43 3 2" xfId="3106"/>
    <cellStyle name="Normal 43 3 3" xfId="4634"/>
    <cellStyle name="Normal 43 3 4" xfId="6121"/>
    <cellStyle name="Normal 43 3 5" xfId="7608"/>
    <cellStyle name="Normal 43 3 6" xfId="9053"/>
    <cellStyle name="Normal 43 4" xfId="1301"/>
    <cellStyle name="Normal 43 4 2" xfId="3144"/>
    <cellStyle name="Normal 43 4 3" xfId="4672"/>
    <cellStyle name="Normal 43 4 4" xfId="6159"/>
    <cellStyle name="Normal 43 4 5" xfId="7646"/>
    <cellStyle name="Normal 43 4 6" xfId="9091"/>
    <cellStyle name="Normal 43 5" xfId="1342"/>
    <cellStyle name="Normal 43 5 2" xfId="3185"/>
    <cellStyle name="Normal 43 5 3" xfId="4713"/>
    <cellStyle name="Normal 43 5 4" xfId="6200"/>
    <cellStyle name="Normal 43 5 5" xfId="7687"/>
    <cellStyle name="Normal 43 5 6" xfId="9132"/>
    <cellStyle name="Normal 43 6" xfId="1385"/>
    <cellStyle name="Normal 43 6 2" xfId="3228"/>
    <cellStyle name="Normal 43 6 3" xfId="4756"/>
    <cellStyle name="Normal 43 6 4" xfId="6243"/>
    <cellStyle name="Normal 43 6 5" xfId="7730"/>
    <cellStyle name="Normal 43 6 6" xfId="9175"/>
    <cellStyle name="Normal 43 7" xfId="1428"/>
    <cellStyle name="Normal 43 7 2" xfId="3271"/>
    <cellStyle name="Normal 43 7 3" xfId="4799"/>
    <cellStyle name="Normal 43 7 4" xfId="6286"/>
    <cellStyle name="Normal 43 7 5" xfId="7773"/>
    <cellStyle name="Normal 43 7 6" xfId="9218"/>
    <cellStyle name="Normal 43 8" xfId="1471"/>
    <cellStyle name="Normal 43 8 2" xfId="3314"/>
    <cellStyle name="Normal 43 8 3" xfId="4842"/>
    <cellStyle name="Normal 43 8 4" xfId="6329"/>
    <cellStyle name="Normal 43 8 5" xfId="7816"/>
    <cellStyle name="Normal 43 8 6" xfId="9261"/>
    <cellStyle name="Normal 43 9" xfId="1514"/>
    <cellStyle name="Normal 43 9 2" xfId="3357"/>
    <cellStyle name="Normal 43 9 3" xfId="4885"/>
    <cellStyle name="Normal 43 9 4" xfId="6372"/>
    <cellStyle name="Normal 43 9 5" xfId="7859"/>
    <cellStyle name="Normal 43 9 6" xfId="9304"/>
    <cellStyle name="Normal 44" xfId="10204"/>
    <cellStyle name="Normal 44 10" xfId="1649"/>
    <cellStyle name="Normal 44 11" xfId="1694"/>
    <cellStyle name="Normal 44 12" xfId="1739"/>
    <cellStyle name="Normal 44 13" xfId="1784"/>
    <cellStyle name="Normal 44 14" xfId="1829"/>
    <cellStyle name="Normal 44 15" xfId="1874"/>
    <cellStyle name="Normal 44 16" xfId="3455"/>
    <cellStyle name="Normal 44 17" xfId="4980"/>
    <cellStyle name="Normal 44 18" xfId="6467"/>
    <cellStyle name="Normal 44 19" xfId="7903"/>
    <cellStyle name="Normal 44 2" xfId="1302"/>
    <cellStyle name="Normal 44 2 2" xfId="3145"/>
    <cellStyle name="Normal 44 2 3" xfId="4673"/>
    <cellStyle name="Normal 44 2 4" xfId="6160"/>
    <cellStyle name="Normal 44 2 5" xfId="7647"/>
    <cellStyle name="Normal 44 2 6" xfId="9092"/>
    <cellStyle name="Normal 44 20" xfId="10410"/>
    <cellStyle name="Normal 44 21" xfId="11005"/>
    <cellStyle name="Normal 44 3" xfId="1343"/>
    <cellStyle name="Normal 44 3 2" xfId="3186"/>
    <cellStyle name="Normal 44 3 3" xfId="4714"/>
    <cellStyle name="Normal 44 3 4" xfId="6201"/>
    <cellStyle name="Normal 44 3 5" xfId="7688"/>
    <cellStyle name="Normal 44 3 6" xfId="9133"/>
    <cellStyle name="Normal 44 4" xfId="1386"/>
    <cellStyle name="Normal 44 4 2" xfId="3229"/>
    <cellStyle name="Normal 44 4 3" xfId="4757"/>
    <cellStyle name="Normal 44 4 4" xfId="6244"/>
    <cellStyle name="Normal 44 4 5" xfId="7731"/>
    <cellStyle name="Normal 44 4 6" xfId="9176"/>
    <cellStyle name="Normal 44 5" xfId="1429"/>
    <cellStyle name="Normal 44 5 2" xfId="3272"/>
    <cellStyle name="Normal 44 5 3" xfId="4800"/>
    <cellStyle name="Normal 44 5 4" xfId="6287"/>
    <cellStyle name="Normal 44 5 5" xfId="7774"/>
    <cellStyle name="Normal 44 5 6" xfId="9219"/>
    <cellStyle name="Normal 44 6" xfId="1472"/>
    <cellStyle name="Normal 44 6 2" xfId="3315"/>
    <cellStyle name="Normal 44 6 3" xfId="4843"/>
    <cellStyle name="Normal 44 6 4" xfId="6330"/>
    <cellStyle name="Normal 44 6 5" xfId="7817"/>
    <cellStyle name="Normal 44 6 6" xfId="9262"/>
    <cellStyle name="Normal 44 7" xfId="1515"/>
    <cellStyle name="Normal 44 7 2" xfId="3358"/>
    <cellStyle name="Normal 44 7 3" xfId="4886"/>
    <cellStyle name="Normal 44 7 4" xfId="6373"/>
    <cellStyle name="Normal 44 7 5" xfId="7860"/>
    <cellStyle name="Normal 44 7 6" xfId="9305"/>
    <cellStyle name="Normal 44 8" xfId="1559"/>
    <cellStyle name="Normal 44 9" xfId="1604"/>
    <cellStyle name="Normal 45" xfId="10205"/>
    <cellStyle name="Normal 45 10" xfId="1650"/>
    <cellStyle name="Normal 45 11" xfId="1695"/>
    <cellStyle name="Normal 45 12" xfId="1740"/>
    <cellStyle name="Normal 45 13" xfId="1785"/>
    <cellStyle name="Normal 45 14" xfId="1830"/>
    <cellStyle name="Normal 45 15" xfId="1875"/>
    <cellStyle name="Normal 45 16" xfId="3412"/>
    <cellStyle name="Normal 45 17" xfId="4935"/>
    <cellStyle name="Normal 45 18" xfId="6422"/>
    <cellStyle name="Normal 45 19" xfId="8100"/>
    <cellStyle name="Normal 45 2" xfId="1303"/>
    <cellStyle name="Normal 45 2 2" xfId="3146"/>
    <cellStyle name="Normal 45 2 3" xfId="4674"/>
    <cellStyle name="Normal 45 2 4" xfId="6161"/>
    <cellStyle name="Normal 45 2 5" xfId="7648"/>
    <cellStyle name="Normal 45 2 6" xfId="9093"/>
    <cellStyle name="Normal 45 20" xfId="10422"/>
    <cellStyle name="Normal 45 21" xfId="11007"/>
    <cellStyle name="Normal 45 3" xfId="1344"/>
    <cellStyle name="Normal 45 3 2" xfId="3187"/>
    <cellStyle name="Normal 45 3 3" xfId="4715"/>
    <cellStyle name="Normal 45 3 4" xfId="6202"/>
    <cellStyle name="Normal 45 3 5" xfId="7689"/>
    <cellStyle name="Normal 45 3 6" xfId="9134"/>
    <cellStyle name="Normal 45 4" xfId="1387"/>
    <cellStyle name="Normal 45 4 2" xfId="3230"/>
    <cellStyle name="Normal 45 4 3" xfId="4758"/>
    <cellStyle name="Normal 45 4 4" xfId="6245"/>
    <cellStyle name="Normal 45 4 5" xfId="7732"/>
    <cellStyle name="Normal 45 4 6" xfId="9177"/>
    <cellStyle name="Normal 45 5" xfId="1430"/>
    <cellStyle name="Normal 45 5 2" xfId="3273"/>
    <cellStyle name="Normal 45 5 3" xfId="4801"/>
    <cellStyle name="Normal 45 5 4" xfId="6288"/>
    <cellStyle name="Normal 45 5 5" xfId="7775"/>
    <cellStyle name="Normal 45 5 6" xfId="9220"/>
    <cellStyle name="Normal 45 6" xfId="1473"/>
    <cellStyle name="Normal 45 6 2" xfId="3316"/>
    <cellStyle name="Normal 45 6 3" xfId="4844"/>
    <cellStyle name="Normal 45 6 4" xfId="6331"/>
    <cellStyle name="Normal 45 6 5" xfId="7818"/>
    <cellStyle name="Normal 45 6 6" xfId="9263"/>
    <cellStyle name="Normal 45 7" xfId="1516"/>
    <cellStyle name="Normal 45 7 2" xfId="3359"/>
    <cellStyle name="Normal 45 7 3" xfId="4887"/>
    <cellStyle name="Normal 45 7 4" xfId="6374"/>
    <cellStyle name="Normal 45 7 5" xfId="7861"/>
    <cellStyle name="Normal 45 7 6" xfId="9306"/>
    <cellStyle name="Normal 45 8" xfId="1560"/>
    <cellStyle name="Normal 45 9" xfId="1605"/>
    <cellStyle name="Normal 46" xfId="10208"/>
    <cellStyle name="Normal 46 10" xfId="1651"/>
    <cellStyle name="Normal 46 11" xfId="1696"/>
    <cellStyle name="Normal 46 12" xfId="1741"/>
    <cellStyle name="Normal 46 13" xfId="1786"/>
    <cellStyle name="Normal 46 14" xfId="1831"/>
    <cellStyle name="Normal 46 15" xfId="1876"/>
    <cellStyle name="Normal 46 16" xfId="3367"/>
    <cellStyle name="Normal 46 17" xfId="5164"/>
    <cellStyle name="Normal 46 18" xfId="6651"/>
    <cellStyle name="Normal 46 19" xfId="8060"/>
    <cellStyle name="Normal 46 2" xfId="1304"/>
    <cellStyle name="Normal 46 2 2" xfId="3147"/>
    <cellStyle name="Normal 46 2 3" xfId="4675"/>
    <cellStyle name="Normal 46 2 4" xfId="6162"/>
    <cellStyle name="Normal 46 2 5" xfId="7649"/>
    <cellStyle name="Normal 46 2 6" xfId="9094"/>
    <cellStyle name="Normal 46 20" xfId="10423"/>
    <cellStyle name="Normal 46 21" xfId="11008"/>
    <cellStyle name="Normal 46 3" xfId="1345"/>
    <cellStyle name="Normal 46 3 2" xfId="3188"/>
    <cellStyle name="Normal 46 3 3" xfId="4716"/>
    <cellStyle name="Normal 46 3 4" xfId="6203"/>
    <cellStyle name="Normal 46 3 5" xfId="7690"/>
    <cellStyle name="Normal 46 3 6" xfId="9135"/>
    <cellStyle name="Normal 46 4" xfId="1388"/>
    <cellStyle name="Normal 46 4 2" xfId="3231"/>
    <cellStyle name="Normal 46 4 3" xfId="4759"/>
    <cellStyle name="Normal 46 4 4" xfId="6246"/>
    <cellStyle name="Normal 46 4 5" xfId="7733"/>
    <cellStyle name="Normal 46 4 6" xfId="9178"/>
    <cellStyle name="Normal 46 5" xfId="1431"/>
    <cellStyle name="Normal 46 5 2" xfId="3274"/>
    <cellStyle name="Normal 46 5 3" xfId="4802"/>
    <cellStyle name="Normal 46 5 4" xfId="6289"/>
    <cellStyle name="Normal 46 5 5" xfId="7776"/>
    <cellStyle name="Normal 46 5 6" xfId="9221"/>
    <cellStyle name="Normal 46 6" xfId="1474"/>
    <cellStyle name="Normal 46 6 2" xfId="3317"/>
    <cellStyle name="Normal 46 6 3" xfId="4845"/>
    <cellStyle name="Normal 46 6 4" xfId="6332"/>
    <cellStyle name="Normal 46 6 5" xfId="7819"/>
    <cellStyle name="Normal 46 6 6" xfId="9264"/>
    <cellStyle name="Normal 46 7" xfId="1517"/>
    <cellStyle name="Normal 46 7 2" xfId="3360"/>
    <cellStyle name="Normal 46 7 3" xfId="4888"/>
    <cellStyle name="Normal 46 7 4" xfId="6375"/>
    <cellStyle name="Normal 46 7 5" xfId="7862"/>
    <cellStyle name="Normal 46 7 6" xfId="9307"/>
    <cellStyle name="Normal 46 8" xfId="1561"/>
    <cellStyle name="Normal 46 9" xfId="1606"/>
    <cellStyle name="Normal 47" xfId="10207"/>
    <cellStyle name="Normal 47 10" xfId="1697"/>
    <cellStyle name="Normal 47 11" xfId="1742"/>
    <cellStyle name="Normal 47 12" xfId="1787"/>
    <cellStyle name="Normal 47 13" xfId="1832"/>
    <cellStyle name="Normal 47 14" xfId="1877"/>
    <cellStyle name="Normal 47 15" xfId="3674"/>
    <cellStyle name="Normal 47 16" xfId="5119"/>
    <cellStyle name="Normal 47 17" xfId="6606"/>
    <cellStyle name="Normal 47 18" xfId="8022"/>
    <cellStyle name="Normal 47 19" xfId="10424"/>
    <cellStyle name="Normal 47 2" xfId="1346"/>
    <cellStyle name="Normal 47 2 2" xfId="3189"/>
    <cellStyle name="Normal 47 2 3" xfId="4717"/>
    <cellStyle name="Normal 47 2 4" xfId="6204"/>
    <cellStyle name="Normal 47 2 5" xfId="7691"/>
    <cellStyle name="Normal 47 2 6" xfId="9136"/>
    <cellStyle name="Normal 47 20" xfId="11009"/>
    <cellStyle name="Normal 47 3" xfId="1389"/>
    <cellStyle name="Normal 47 3 2" xfId="3232"/>
    <cellStyle name="Normal 47 3 3" xfId="4760"/>
    <cellStyle name="Normal 47 3 4" xfId="6247"/>
    <cellStyle name="Normal 47 3 5" xfId="7734"/>
    <cellStyle name="Normal 47 3 6" xfId="9179"/>
    <cellStyle name="Normal 47 4" xfId="1432"/>
    <cellStyle name="Normal 47 4 2" xfId="3275"/>
    <cellStyle name="Normal 47 4 3" xfId="4803"/>
    <cellStyle name="Normal 47 4 4" xfId="6290"/>
    <cellStyle name="Normal 47 4 5" xfId="7777"/>
    <cellStyle name="Normal 47 4 6" xfId="9222"/>
    <cellStyle name="Normal 47 5" xfId="1475"/>
    <cellStyle name="Normal 47 5 2" xfId="3318"/>
    <cellStyle name="Normal 47 5 3" xfId="4846"/>
    <cellStyle name="Normal 47 5 4" xfId="6333"/>
    <cellStyle name="Normal 47 5 5" xfId="7820"/>
    <cellStyle name="Normal 47 5 6" xfId="9265"/>
    <cellStyle name="Normal 47 6" xfId="1518"/>
    <cellStyle name="Normal 47 6 2" xfId="3361"/>
    <cellStyle name="Normal 47 6 3" xfId="4889"/>
    <cellStyle name="Normal 47 6 4" xfId="6376"/>
    <cellStyle name="Normal 47 6 5" xfId="7863"/>
    <cellStyle name="Normal 47 6 6" xfId="9308"/>
    <cellStyle name="Normal 47 7" xfId="1562"/>
    <cellStyle name="Normal 47 8" xfId="1607"/>
    <cellStyle name="Normal 47 9" xfId="1652"/>
    <cellStyle name="Normal 48" xfId="10206"/>
    <cellStyle name="Normal 48 10" xfId="1698"/>
    <cellStyle name="Normal 48 11" xfId="1743"/>
    <cellStyle name="Normal 48 12" xfId="1788"/>
    <cellStyle name="Normal 48 13" xfId="1833"/>
    <cellStyle name="Normal 48 14" xfId="1878"/>
    <cellStyle name="Normal 48 15" xfId="3630"/>
    <cellStyle name="Normal 48 16" xfId="5074"/>
    <cellStyle name="Normal 48 17" xfId="6561"/>
    <cellStyle name="Normal 48 18" xfId="7984"/>
    <cellStyle name="Normal 48 19" xfId="10425"/>
    <cellStyle name="Normal 48 2" xfId="1347"/>
    <cellStyle name="Normal 48 2 2" xfId="3190"/>
    <cellStyle name="Normal 48 2 3" xfId="4718"/>
    <cellStyle name="Normal 48 2 4" xfId="6205"/>
    <cellStyle name="Normal 48 2 5" xfId="7692"/>
    <cellStyle name="Normal 48 2 6" xfId="9137"/>
    <cellStyle name="Normal 48 20" xfId="11010"/>
    <cellStyle name="Normal 48 3" xfId="1390"/>
    <cellStyle name="Normal 48 3 2" xfId="3233"/>
    <cellStyle name="Normal 48 3 3" xfId="4761"/>
    <cellStyle name="Normal 48 3 4" xfId="6248"/>
    <cellStyle name="Normal 48 3 5" xfId="7735"/>
    <cellStyle name="Normal 48 3 6" xfId="9180"/>
    <cellStyle name="Normal 48 4" xfId="1433"/>
    <cellStyle name="Normal 48 4 2" xfId="3276"/>
    <cellStyle name="Normal 48 4 3" xfId="4804"/>
    <cellStyle name="Normal 48 4 4" xfId="6291"/>
    <cellStyle name="Normal 48 4 5" xfId="7778"/>
    <cellStyle name="Normal 48 4 6" xfId="9223"/>
    <cellStyle name="Normal 48 5" xfId="1476"/>
    <cellStyle name="Normal 48 5 2" xfId="3319"/>
    <cellStyle name="Normal 48 5 3" xfId="4847"/>
    <cellStyle name="Normal 48 5 4" xfId="6334"/>
    <cellStyle name="Normal 48 5 5" xfId="7821"/>
    <cellStyle name="Normal 48 5 6" xfId="9266"/>
    <cellStyle name="Normal 48 6" xfId="1519"/>
    <cellStyle name="Normal 48 6 2" xfId="3362"/>
    <cellStyle name="Normal 48 6 3" xfId="4890"/>
    <cellStyle name="Normal 48 6 4" xfId="6377"/>
    <cellStyle name="Normal 48 6 5" xfId="7864"/>
    <cellStyle name="Normal 48 6 6" xfId="9309"/>
    <cellStyle name="Normal 48 7" xfId="1563"/>
    <cellStyle name="Normal 48 8" xfId="1608"/>
    <cellStyle name="Normal 48 9" xfId="1653"/>
    <cellStyle name="Normal 49" xfId="10228"/>
    <cellStyle name="Normal 49 10" xfId="1879"/>
    <cellStyle name="Normal 49 11" xfId="3585"/>
    <cellStyle name="Normal 49 12" xfId="5029"/>
    <cellStyle name="Normal 49 13" xfId="6516"/>
    <cellStyle name="Normal 49 14" xfId="7945"/>
    <cellStyle name="Normal 49 15" xfId="10513"/>
    <cellStyle name="Normal 49 16" xfId="11011"/>
    <cellStyle name="Normal 49 2" xfId="1520"/>
    <cellStyle name="Normal 49 2 2" xfId="3363"/>
    <cellStyle name="Normal 49 2 3" xfId="4891"/>
    <cellStyle name="Normal 49 2 4" xfId="6378"/>
    <cellStyle name="Normal 49 2 5" xfId="7865"/>
    <cellStyle name="Normal 49 2 6" xfId="9310"/>
    <cellStyle name="Normal 49 3" xfId="1564"/>
    <cellStyle name="Normal 49 4" xfId="1609"/>
    <cellStyle name="Normal 49 5" xfId="1654"/>
    <cellStyle name="Normal 49 6" xfId="1699"/>
    <cellStyle name="Normal 49 7" xfId="1744"/>
    <cellStyle name="Normal 49 8" xfId="1789"/>
    <cellStyle name="Normal 49 9" xfId="1834"/>
    <cellStyle name="Normal 5" xfId="45"/>
    <cellStyle name="Normal 5 10" xfId="147"/>
    <cellStyle name="Normal 5 10 2" xfId="1990"/>
    <cellStyle name="Normal 5 10 3" xfId="3480"/>
    <cellStyle name="Normal 5 10 4" xfId="4965"/>
    <cellStyle name="Normal 5 10 5" xfId="6452"/>
    <cellStyle name="Normal 5 10 6" xfId="7895"/>
    <cellStyle name="Normal 5 10 7" xfId="9800"/>
    <cellStyle name="Normal 5 11" xfId="157"/>
    <cellStyle name="Normal 5 11 2" xfId="2000"/>
    <cellStyle name="Normal 5 11 3" xfId="3657"/>
    <cellStyle name="Normal 5 11 4" xfId="5143"/>
    <cellStyle name="Normal 5 11 5" xfId="6630"/>
    <cellStyle name="Normal 5 11 6" xfId="8046"/>
    <cellStyle name="Normal 5 11 7" xfId="9801"/>
    <cellStyle name="Normal 5 12" xfId="167"/>
    <cellStyle name="Normal 5 12 2" xfId="2010"/>
    <cellStyle name="Normal 5 12 3" xfId="3498"/>
    <cellStyle name="Normal 5 12 4" xfId="5007"/>
    <cellStyle name="Normal 5 12 5" xfId="6494"/>
    <cellStyle name="Normal 5 12 6" xfId="7930"/>
    <cellStyle name="Normal 5 12 7" xfId="9821"/>
    <cellStyle name="Normal 5 13" xfId="183"/>
    <cellStyle name="Normal 5 13 2" xfId="2026"/>
    <cellStyle name="Normal 5 13 3" xfId="3433"/>
    <cellStyle name="Normal 5 13 4" xfId="4917"/>
    <cellStyle name="Normal 5 13 5" xfId="6404"/>
    <cellStyle name="Normal 5 13 6" xfId="8121"/>
    <cellStyle name="Normal 5 14" xfId="199"/>
    <cellStyle name="Normal 5 14 2" xfId="2042"/>
    <cellStyle name="Normal 5 14 3" xfId="3652"/>
    <cellStyle name="Normal 5 14 4" xfId="5138"/>
    <cellStyle name="Normal 5 14 5" xfId="6625"/>
    <cellStyle name="Normal 5 14 6" xfId="8041"/>
    <cellStyle name="Normal 5 15" xfId="215"/>
    <cellStyle name="Normal 5 15 2" xfId="2058"/>
    <cellStyle name="Normal 5 15 3" xfId="3561"/>
    <cellStyle name="Normal 5 15 4" xfId="5046"/>
    <cellStyle name="Normal 5 15 5" xfId="6533"/>
    <cellStyle name="Normal 5 15 6" xfId="7962"/>
    <cellStyle name="Normal 5 16" xfId="231"/>
    <cellStyle name="Normal 5 16 2" xfId="2074"/>
    <cellStyle name="Normal 5 16 3" xfId="3452"/>
    <cellStyle name="Normal 5 16 4" xfId="4954"/>
    <cellStyle name="Normal 5 16 5" xfId="6441"/>
    <cellStyle name="Normal 5 16 6" xfId="7884"/>
    <cellStyle name="Normal 5 17" xfId="247"/>
    <cellStyle name="Normal 5 17 2" xfId="2090"/>
    <cellStyle name="Normal 5 17 3" xfId="3425"/>
    <cellStyle name="Normal 5 17 4" xfId="4909"/>
    <cellStyle name="Normal 5 17 5" xfId="6396"/>
    <cellStyle name="Normal 5 17 6" xfId="8113"/>
    <cellStyle name="Normal 5 18" xfId="263"/>
    <cellStyle name="Normal 5 18 2" xfId="2106"/>
    <cellStyle name="Normal 5 18 3" xfId="3644"/>
    <cellStyle name="Normal 5 18 4" xfId="5130"/>
    <cellStyle name="Normal 5 18 5" xfId="6617"/>
    <cellStyle name="Normal 5 18 6" xfId="8033"/>
    <cellStyle name="Normal 5 19" xfId="279"/>
    <cellStyle name="Normal 5 19 2" xfId="2122"/>
    <cellStyle name="Normal 5 19 3" xfId="3553"/>
    <cellStyle name="Normal 5 19 4" xfId="5038"/>
    <cellStyle name="Normal 5 19 5" xfId="6525"/>
    <cellStyle name="Normal 5 19 6" xfId="7954"/>
    <cellStyle name="Normal 5 2" xfId="75"/>
    <cellStyle name="Normal 5 2 2" xfId="1923"/>
    <cellStyle name="Normal 5 2 2 10" xfId="10250"/>
    <cellStyle name="Normal 5 2 2 2" xfId="1936"/>
    <cellStyle name="Normal 5 2 2 3" xfId="3399"/>
    <cellStyle name="Normal 5 2 2 4" xfId="5196"/>
    <cellStyle name="Normal 5 2 2 5" xfId="6683"/>
    <cellStyle name="Normal 5 2 2 6" xfId="8092"/>
    <cellStyle name="Normal 5 2 2 7" xfId="9475"/>
    <cellStyle name="Normal 5 2 2 7 2" xfId="9902"/>
    <cellStyle name="Normal 5 2 2 7 3" xfId="10110"/>
    <cellStyle name="Normal 5 2 2 7 4" xfId="10316"/>
    <cellStyle name="Normal 5 2 2 8" xfId="9836"/>
    <cellStyle name="Normal 5 2 2 8 2" xfId="10458"/>
    <cellStyle name="Normal 5 2 2 9" xfId="10044"/>
    <cellStyle name="Normal 5 2 3" xfId="3401"/>
    <cellStyle name="Normal 5 2 3 2" xfId="9476"/>
    <cellStyle name="Normal 5 2 3 2 2" xfId="9903"/>
    <cellStyle name="Normal 5 2 3 2 3" xfId="10111"/>
    <cellStyle name="Normal 5 2 3 2 4" xfId="10317"/>
    <cellStyle name="Normal 5 2 3 3" xfId="9837"/>
    <cellStyle name="Normal 5 2 3 3 2" xfId="10459"/>
    <cellStyle name="Normal 5 2 3 4" xfId="10045"/>
    <cellStyle name="Normal 5 2 3 5" xfId="10251"/>
    <cellStyle name="Normal 5 2 4" xfId="5198"/>
    <cellStyle name="Normal 5 2 4 2" xfId="9481"/>
    <cellStyle name="Normal 5 2 4 2 2" xfId="9908"/>
    <cellStyle name="Normal 5 2 4 2 3" xfId="10116"/>
    <cellStyle name="Normal 5 2 4 2 4" xfId="10322"/>
    <cellStyle name="Normal 5 2 4 3" xfId="9842"/>
    <cellStyle name="Normal 5 2 4 3 2" xfId="10460"/>
    <cellStyle name="Normal 5 2 4 4" xfId="10050"/>
    <cellStyle name="Normal 5 2 4 5" xfId="10256"/>
    <cellStyle name="Normal 5 2 5" xfId="6685"/>
    <cellStyle name="Normal 5 2 5 2" xfId="9485"/>
    <cellStyle name="Normal 5 2 5 2 2" xfId="9912"/>
    <cellStyle name="Normal 5 2 5 2 3" xfId="10120"/>
    <cellStyle name="Normal 5 2 5 2 4" xfId="10326"/>
    <cellStyle name="Normal 5 2 5 3" xfId="9846"/>
    <cellStyle name="Normal 5 2 5 3 2" xfId="10461"/>
    <cellStyle name="Normal 5 2 5 4" xfId="10054"/>
    <cellStyle name="Normal 5 2 5 5" xfId="10260"/>
    <cellStyle name="Normal 5 2 6" xfId="8094"/>
    <cellStyle name="Normal 5 2 6 2" xfId="9487"/>
    <cellStyle name="Normal 5 2 6 2 2" xfId="9914"/>
    <cellStyle name="Normal 5 2 6 2 3" xfId="10122"/>
    <cellStyle name="Normal 5 2 6 2 4" xfId="10328"/>
    <cellStyle name="Normal 5 2 6 3" xfId="9848"/>
    <cellStyle name="Normal 5 2 6 3 2" xfId="10462"/>
    <cellStyle name="Normal 5 2 6 4" xfId="10056"/>
    <cellStyle name="Normal 5 2 6 5" xfId="10262"/>
    <cellStyle name="Normal 5 2 7" xfId="93"/>
    <cellStyle name="Normal 5 2 8" xfId="9767"/>
    <cellStyle name="Normal 5 2 9" xfId="11464"/>
    <cellStyle name="Normal 5 20" xfId="301"/>
    <cellStyle name="Normal 5 20 2" xfId="2144"/>
    <cellStyle name="Normal 5 20 3" xfId="3505"/>
    <cellStyle name="Normal 5 20 4" xfId="4990"/>
    <cellStyle name="Normal 5 20 5" xfId="6477"/>
    <cellStyle name="Normal 5 20 6" xfId="7913"/>
    <cellStyle name="Normal 5 21" xfId="323"/>
    <cellStyle name="Normal 5 21 2" xfId="2166"/>
    <cellStyle name="Normal 5 21 3" xfId="3694"/>
    <cellStyle name="Normal 5 21 4" xfId="3626"/>
    <cellStyle name="Normal 5 21 5" xfId="5111"/>
    <cellStyle name="Normal 5 21 6" xfId="6643"/>
    <cellStyle name="Normal 5 22" xfId="345"/>
    <cellStyle name="Normal 5 22 2" xfId="2188"/>
    <cellStyle name="Normal 5 22 3" xfId="3716"/>
    <cellStyle name="Normal 5 22 4" xfId="3406"/>
    <cellStyle name="Normal 5 22 5" xfId="5069"/>
    <cellStyle name="Normal 5 22 6" xfId="6601"/>
    <cellStyle name="Normal 5 23" xfId="367"/>
    <cellStyle name="Normal 5 23 2" xfId="2210"/>
    <cellStyle name="Normal 5 23 3" xfId="3738"/>
    <cellStyle name="Normal 5 23 4" xfId="5225"/>
    <cellStyle name="Normal 5 23 5" xfId="6712"/>
    <cellStyle name="Normal 5 23 6" xfId="8157"/>
    <cellStyle name="Normal 5 24" xfId="389"/>
    <cellStyle name="Normal 5 24 2" xfId="2232"/>
    <cellStyle name="Normal 5 24 3" xfId="3760"/>
    <cellStyle name="Normal 5 24 4" xfId="5247"/>
    <cellStyle name="Normal 5 24 5" xfId="6734"/>
    <cellStyle name="Normal 5 24 6" xfId="8179"/>
    <cellStyle name="Normal 5 25" xfId="411"/>
    <cellStyle name="Normal 5 25 2" xfId="2254"/>
    <cellStyle name="Normal 5 25 3" xfId="3782"/>
    <cellStyle name="Normal 5 25 4" xfId="5269"/>
    <cellStyle name="Normal 5 25 5" xfId="6756"/>
    <cellStyle name="Normal 5 25 6" xfId="8201"/>
    <cellStyle name="Normal 5 26" xfId="440"/>
    <cellStyle name="Normal 5 26 2" xfId="2283"/>
    <cellStyle name="Normal 5 26 3" xfId="3811"/>
    <cellStyle name="Normal 5 26 4" xfId="5298"/>
    <cellStyle name="Normal 5 26 5" xfId="6785"/>
    <cellStyle name="Normal 5 26 6" xfId="8230"/>
    <cellStyle name="Normal 5 27" xfId="469"/>
    <cellStyle name="Normal 5 27 2" xfId="2312"/>
    <cellStyle name="Normal 5 27 3" xfId="3840"/>
    <cellStyle name="Normal 5 27 4" xfId="5327"/>
    <cellStyle name="Normal 5 27 5" xfId="6814"/>
    <cellStyle name="Normal 5 27 6" xfId="8259"/>
    <cellStyle name="Normal 5 28" xfId="498"/>
    <cellStyle name="Normal 5 28 2" xfId="2341"/>
    <cellStyle name="Normal 5 28 3" xfId="3869"/>
    <cellStyle name="Normal 5 28 4" xfId="5356"/>
    <cellStyle name="Normal 5 28 5" xfId="6843"/>
    <cellStyle name="Normal 5 28 6" xfId="8288"/>
    <cellStyle name="Normal 5 29" xfId="527"/>
    <cellStyle name="Normal 5 29 2" xfId="2370"/>
    <cellStyle name="Normal 5 29 3" xfId="3898"/>
    <cellStyle name="Normal 5 29 4" xfId="5385"/>
    <cellStyle name="Normal 5 29 5" xfId="6872"/>
    <cellStyle name="Normal 5 29 6" xfId="8317"/>
    <cellStyle name="Normal 5 3" xfId="64"/>
    <cellStyle name="Normal 5 3 2" xfId="1940"/>
    <cellStyle name="Normal 5 3 3" xfId="3531"/>
    <cellStyle name="Normal 5 3 4" xfId="5016"/>
    <cellStyle name="Normal 5 3 5" xfId="6503"/>
    <cellStyle name="Normal 5 3 6" xfId="7939"/>
    <cellStyle name="Normal 5 3 7" xfId="97"/>
    <cellStyle name="Normal 5 3 8" xfId="9773"/>
    <cellStyle name="Normal 5 3 9" xfId="11465"/>
    <cellStyle name="Normal 5 30" xfId="556"/>
    <cellStyle name="Normal 5 30 2" xfId="2399"/>
    <cellStyle name="Normal 5 30 3" xfId="3927"/>
    <cellStyle name="Normal 5 30 4" xfId="5414"/>
    <cellStyle name="Normal 5 30 5" xfId="6901"/>
    <cellStyle name="Normal 5 30 6" xfId="8346"/>
    <cellStyle name="Normal 5 31" xfId="585"/>
    <cellStyle name="Normal 5 31 2" xfId="2428"/>
    <cellStyle name="Normal 5 31 3" xfId="3956"/>
    <cellStyle name="Normal 5 31 4" xfId="5443"/>
    <cellStyle name="Normal 5 31 5" xfId="6930"/>
    <cellStyle name="Normal 5 31 6" xfId="8375"/>
    <cellStyle name="Normal 5 32" xfId="615"/>
    <cellStyle name="Normal 5 32 2" xfId="2458"/>
    <cellStyle name="Normal 5 32 3" xfId="3986"/>
    <cellStyle name="Normal 5 32 4" xfId="5473"/>
    <cellStyle name="Normal 5 32 5" xfId="6960"/>
    <cellStyle name="Normal 5 32 6" xfId="8405"/>
    <cellStyle name="Normal 5 33" xfId="645"/>
    <cellStyle name="Normal 5 33 2" xfId="2488"/>
    <cellStyle name="Normal 5 33 3" xfId="4016"/>
    <cellStyle name="Normal 5 33 4" xfId="5503"/>
    <cellStyle name="Normal 5 33 5" xfId="6990"/>
    <cellStyle name="Normal 5 33 6" xfId="8435"/>
    <cellStyle name="Normal 5 34" xfId="675"/>
    <cellStyle name="Normal 5 34 2" xfId="2518"/>
    <cellStyle name="Normal 5 34 3" xfId="4046"/>
    <cellStyle name="Normal 5 34 4" xfId="5533"/>
    <cellStyle name="Normal 5 34 5" xfId="7020"/>
    <cellStyle name="Normal 5 34 6" xfId="8465"/>
    <cellStyle name="Normal 5 35" xfId="705"/>
    <cellStyle name="Normal 5 35 2" xfId="2548"/>
    <cellStyle name="Normal 5 35 3" xfId="4076"/>
    <cellStyle name="Normal 5 35 4" xfId="5563"/>
    <cellStyle name="Normal 5 35 5" xfId="7050"/>
    <cellStyle name="Normal 5 35 6" xfId="8495"/>
    <cellStyle name="Normal 5 36" xfId="735"/>
    <cellStyle name="Normal 5 36 2" xfId="2578"/>
    <cellStyle name="Normal 5 36 3" xfId="4106"/>
    <cellStyle name="Normal 5 36 4" xfId="5593"/>
    <cellStyle name="Normal 5 36 5" xfId="7080"/>
    <cellStyle name="Normal 5 36 6" xfId="8525"/>
    <cellStyle name="Normal 5 37" xfId="765"/>
    <cellStyle name="Normal 5 37 2" xfId="2608"/>
    <cellStyle name="Normal 5 37 3" xfId="4136"/>
    <cellStyle name="Normal 5 37 4" xfId="5623"/>
    <cellStyle name="Normal 5 37 5" xfId="7110"/>
    <cellStyle name="Normal 5 37 6" xfId="8555"/>
    <cellStyle name="Normal 5 38" xfId="799"/>
    <cellStyle name="Normal 5 38 2" xfId="2642"/>
    <cellStyle name="Normal 5 38 3" xfId="4170"/>
    <cellStyle name="Normal 5 38 4" xfId="5657"/>
    <cellStyle name="Normal 5 38 5" xfId="7144"/>
    <cellStyle name="Normal 5 38 6" xfId="8589"/>
    <cellStyle name="Normal 5 39" xfId="833"/>
    <cellStyle name="Normal 5 39 2" xfId="2676"/>
    <cellStyle name="Normal 5 39 3" xfId="4204"/>
    <cellStyle name="Normal 5 39 4" xfId="5691"/>
    <cellStyle name="Normal 5 39 5" xfId="7178"/>
    <cellStyle name="Normal 5 39 6" xfId="8623"/>
    <cellStyle name="Normal 5 4" xfId="101"/>
    <cellStyle name="Normal 5 4 2" xfId="1944"/>
    <cellStyle name="Normal 5 4 3" xfId="3634"/>
    <cellStyle name="Normal 5 4 4" xfId="5150"/>
    <cellStyle name="Normal 5 4 5" xfId="6637"/>
    <cellStyle name="Normal 5 4 6" xfId="8053"/>
    <cellStyle name="Normal 5 4 7" xfId="9775"/>
    <cellStyle name="Normal 5 4 8" xfId="11463"/>
    <cellStyle name="Normal 5 40" xfId="867"/>
    <cellStyle name="Normal 5 40 2" xfId="2710"/>
    <cellStyle name="Normal 5 40 3" xfId="4238"/>
    <cellStyle name="Normal 5 40 4" xfId="5725"/>
    <cellStyle name="Normal 5 40 5" xfId="7212"/>
    <cellStyle name="Normal 5 40 6" xfId="8657"/>
    <cellStyle name="Normal 5 41" xfId="901"/>
    <cellStyle name="Normal 5 41 2" xfId="2744"/>
    <cellStyle name="Normal 5 41 3" xfId="4272"/>
    <cellStyle name="Normal 5 41 4" xfId="5759"/>
    <cellStyle name="Normal 5 41 5" xfId="7246"/>
    <cellStyle name="Normal 5 41 6" xfId="8691"/>
    <cellStyle name="Normal 5 42" xfId="935"/>
    <cellStyle name="Normal 5 42 2" xfId="2778"/>
    <cellStyle name="Normal 5 42 3" xfId="4306"/>
    <cellStyle name="Normal 5 42 4" xfId="5793"/>
    <cellStyle name="Normal 5 42 5" xfId="7280"/>
    <cellStyle name="Normal 5 42 6" xfId="8725"/>
    <cellStyle name="Normal 5 43" xfId="969"/>
    <cellStyle name="Normal 5 43 2" xfId="2812"/>
    <cellStyle name="Normal 5 43 3" xfId="4340"/>
    <cellStyle name="Normal 5 43 4" xfId="5827"/>
    <cellStyle name="Normal 5 43 5" xfId="7314"/>
    <cellStyle name="Normal 5 43 6" xfId="8759"/>
    <cellStyle name="Normal 5 44" xfId="1006"/>
    <cellStyle name="Normal 5 44 2" xfId="2849"/>
    <cellStyle name="Normal 5 44 3" xfId="4377"/>
    <cellStyle name="Normal 5 44 4" xfId="5864"/>
    <cellStyle name="Normal 5 44 5" xfId="7351"/>
    <cellStyle name="Normal 5 44 6" xfId="8796"/>
    <cellStyle name="Normal 5 45" xfId="1043"/>
    <cellStyle name="Normal 5 45 2" xfId="2886"/>
    <cellStyle name="Normal 5 45 3" xfId="4414"/>
    <cellStyle name="Normal 5 45 4" xfId="5901"/>
    <cellStyle name="Normal 5 45 5" xfId="7388"/>
    <cellStyle name="Normal 5 45 6" xfId="8833"/>
    <cellStyle name="Normal 5 46" xfId="1080"/>
    <cellStyle name="Normal 5 46 2" xfId="2923"/>
    <cellStyle name="Normal 5 46 3" xfId="4451"/>
    <cellStyle name="Normal 5 46 4" xfId="5938"/>
    <cellStyle name="Normal 5 46 5" xfId="7425"/>
    <cellStyle name="Normal 5 46 6" xfId="8870"/>
    <cellStyle name="Normal 5 47" xfId="1117"/>
    <cellStyle name="Normal 5 47 2" xfId="2960"/>
    <cellStyle name="Normal 5 47 3" xfId="4488"/>
    <cellStyle name="Normal 5 47 4" xfId="5975"/>
    <cellStyle name="Normal 5 47 5" xfId="7462"/>
    <cellStyle name="Normal 5 47 6" xfId="8907"/>
    <cellStyle name="Normal 5 48" xfId="1154"/>
    <cellStyle name="Normal 5 48 2" xfId="2997"/>
    <cellStyle name="Normal 5 48 3" xfId="4525"/>
    <cellStyle name="Normal 5 48 4" xfId="6012"/>
    <cellStyle name="Normal 5 48 5" xfId="7499"/>
    <cellStyle name="Normal 5 48 6" xfId="8944"/>
    <cellStyle name="Normal 5 49" xfId="1191"/>
    <cellStyle name="Normal 5 49 2" xfId="3034"/>
    <cellStyle name="Normal 5 49 3" xfId="4562"/>
    <cellStyle name="Normal 5 49 4" xfId="6049"/>
    <cellStyle name="Normal 5 49 5" xfId="7536"/>
    <cellStyle name="Normal 5 49 6" xfId="8981"/>
    <cellStyle name="Normal 5 5" xfId="107"/>
    <cellStyle name="Normal 5 5 2" xfId="1950"/>
    <cellStyle name="Normal 5 5 3" xfId="3366"/>
    <cellStyle name="Normal 5 5 4" xfId="5163"/>
    <cellStyle name="Normal 5 5 5" xfId="6650"/>
    <cellStyle name="Normal 5 5 6" xfId="8059"/>
    <cellStyle name="Normal 5 5 7" xfId="9772"/>
    <cellStyle name="Normal 5 5 8" xfId="11608"/>
    <cellStyle name="Normal 5 50" xfId="1229"/>
    <cellStyle name="Normal 5 50 2" xfId="3072"/>
    <cellStyle name="Normal 5 50 3" xfId="4600"/>
    <cellStyle name="Normal 5 50 4" xfId="6087"/>
    <cellStyle name="Normal 5 50 5" xfId="7574"/>
    <cellStyle name="Normal 5 50 6" xfId="9019"/>
    <cellStyle name="Normal 5 51" xfId="1267"/>
    <cellStyle name="Normal 5 51 2" xfId="3110"/>
    <cellStyle name="Normal 5 51 3" xfId="4638"/>
    <cellStyle name="Normal 5 51 4" xfId="6125"/>
    <cellStyle name="Normal 5 51 5" xfId="7612"/>
    <cellStyle name="Normal 5 51 6" xfId="9057"/>
    <cellStyle name="Normal 5 52" xfId="1308"/>
    <cellStyle name="Normal 5 52 2" xfId="3151"/>
    <cellStyle name="Normal 5 52 3" xfId="4679"/>
    <cellStyle name="Normal 5 52 4" xfId="6166"/>
    <cellStyle name="Normal 5 52 5" xfId="7653"/>
    <cellStyle name="Normal 5 52 6" xfId="9098"/>
    <cellStyle name="Normal 5 53" xfId="1351"/>
    <cellStyle name="Normal 5 53 2" xfId="3194"/>
    <cellStyle name="Normal 5 53 3" xfId="4722"/>
    <cellStyle name="Normal 5 53 4" xfId="6209"/>
    <cellStyle name="Normal 5 53 5" xfId="7696"/>
    <cellStyle name="Normal 5 53 6" xfId="9141"/>
    <cellStyle name="Normal 5 54" xfId="1394"/>
    <cellStyle name="Normal 5 54 2" xfId="3237"/>
    <cellStyle name="Normal 5 54 3" xfId="4765"/>
    <cellStyle name="Normal 5 54 4" xfId="6252"/>
    <cellStyle name="Normal 5 54 5" xfId="7739"/>
    <cellStyle name="Normal 5 54 6" xfId="9184"/>
    <cellStyle name="Normal 5 55" xfId="1437"/>
    <cellStyle name="Normal 5 55 2" xfId="3280"/>
    <cellStyle name="Normal 5 55 3" xfId="4808"/>
    <cellStyle name="Normal 5 55 4" xfId="6295"/>
    <cellStyle name="Normal 5 55 5" xfId="7782"/>
    <cellStyle name="Normal 5 55 6" xfId="9227"/>
    <cellStyle name="Normal 5 56" xfId="1480"/>
    <cellStyle name="Normal 5 56 2" xfId="3323"/>
    <cellStyle name="Normal 5 56 3" xfId="4851"/>
    <cellStyle name="Normal 5 56 4" xfId="6338"/>
    <cellStyle name="Normal 5 56 5" xfId="7825"/>
    <cellStyle name="Normal 5 56 6" xfId="9270"/>
    <cellStyle name="Normal 5 57" xfId="1524"/>
    <cellStyle name="Normal 5 58" xfId="1569"/>
    <cellStyle name="Normal 5 59" xfId="1614"/>
    <cellStyle name="Normal 5 6" xfId="113"/>
    <cellStyle name="Normal 5 6 2" xfId="1956"/>
    <cellStyle name="Normal 5 6 3" xfId="3442"/>
    <cellStyle name="Normal 5 6 4" xfId="4894"/>
    <cellStyle name="Normal 5 6 5" xfId="6381"/>
    <cellStyle name="Normal 5 6 6" xfId="8130"/>
    <cellStyle name="Normal 5 6 7" xfId="9771"/>
    <cellStyle name="Normal 5 60" xfId="1659"/>
    <cellStyle name="Normal 5 61" xfId="1704"/>
    <cellStyle name="Normal 5 62" xfId="1749"/>
    <cellStyle name="Normal 5 63" xfId="1794"/>
    <cellStyle name="Normal 5 64" xfId="1839"/>
    <cellStyle name="Normal 5 65" xfId="3459"/>
    <cellStyle name="Normal 5 66" xfId="3623"/>
    <cellStyle name="Normal 5 67" xfId="5108"/>
    <cellStyle name="Normal 5 68" xfId="6640"/>
    <cellStyle name="Normal 5 69" xfId="9472"/>
    <cellStyle name="Normal 5 69 2" xfId="9899"/>
    <cellStyle name="Normal 5 69 3" xfId="10107"/>
    <cellStyle name="Normal 5 69 4" xfId="10313"/>
    <cellStyle name="Normal 5 7" xfId="121"/>
    <cellStyle name="Normal 5 7 2" xfId="1964"/>
    <cellStyle name="Normal 5 7 3" xfId="3396"/>
    <cellStyle name="Normal 5 7 4" xfId="5193"/>
    <cellStyle name="Normal 5 7 5" xfId="6680"/>
    <cellStyle name="Normal 5 7 6" xfId="8089"/>
    <cellStyle name="Normal 5 7 7" xfId="9779"/>
    <cellStyle name="Normal 5 70" xfId="85"/>
    <cellStyle name="Normal 5 70 2" xfId="10014"/>
    <cellStyle name="Normal 5 71" xfId="9625"/>
    <cellStyle name="Normal 5 71 2" xfId="10457"/>
    <cellStyle name="Normal 5 72" xfId="9643"/>
    <cellStyle name="Normal 5 73" xfId="9833"/>
    <cellStyle name="Normal 5 74" xfId="10041"/>
    <cellStyle name="Normal 5 75" xfId="10229"/>
    <cellStyle name="Normal 5 76" xfId="10485"/>
    <cellStyle name="Normal 5 8" xfId="129"/>
    <cellStyle name="Normal 5 8 2" xfId="1972"/>
    <cellStyle name="Normal 5 8 3" xfId="3661"/>
    <cellStyle name="Normal 5 8 4" xfId="5147"/>
    <cellStyle name="Normal 5 8 5" xfId="6634"/>
    <cellStyle name="Normal 5 8 6" xfId="8050"/>
    <cellStyle name="Normal 5 8 7" xfId="9784"/>
    <cellStyle name="Normal 5 9" xfId="138"/>
    <cellStyle name="Normal 5 9 2" xfId="1981"/>
    <cellStyle name="Normal 5 9 3" xfId="3571"/>
    <cellStyle name="Normal 5 9 4" xfId="5056"/>
    <cellStyle name="Normal 5 9 5" xfId="6543"/>
    <cellStyle name="Normal 5 9 6" xfId="7972"/>
    <cellStyle name="Normal 5 9 7" xfId="9788"/>
    <cellStyle name="Normal 5_Sales Revenue" xfId="9807"/>
    <cellStyle name="Normal 50" xfId="10472"/>
    <cellStyle name="Normal 50 2" xfId="11012"/>
    <cellStyle name="Normal 51" xfId="10474"/>
    <cellStyle name="Normal 51 2" xfId="11013"/>
    <cellStyle name="Normal 52" xfId="10475"/>
    <cellStyle name="Normal 52 10" xfId="3540"/>
    <cellStyle name="Normal 52 11" xfId="4984"/>
    <cellStyle name="Normal 52 12" xfId="6471"/>
    <cellStyle name="Normal 52 13" xfId="7907"/>
    <cellStyle name="Normal 52 14" xfId="10497"/>
    <cellStyle name="Normal 52 2" xfId="1565"/>
    <cellStyle name="Normal 52 3" xfId="1610"/>
    <cellStyle name="Normal 52 4" xfId="1655"/>
    <cellStyle name="Normal 52 5" xfId="1700"/>
    <cellStyle name="Normal 52 6" xfId="1745"/>
    <cellStyle name="Normal 52 7" xfId="1790"/>
    <cellStyle name="Normal 52 8" xfId="1835"/>
    <cellStyle name="Normal 52 9" xfId="1880"/>
    <cellStyle name="Normal 53" xfId="10476"/>
    <cellStyle name="Normal 53 2" xfId="1881"/>
    <cellStyle name="Normal 53 3" xfId="3495"/>
    <cellStyle name="Normal 53 4" xfId="4939"/>
    <cellStyle name="Normal 53 5" xfId="6426"/>
    <cellStyle name="Normal 53 6" xfId="7869"/>
    <cellStyle name="Normal 53 7" xfId="11014"/>
    <cellStyle name="Normal 54" xfId="10477"/>
    <cellStyle name="Normal 54 2" xfId="1882"/>
    <cellStyle name="Normal 54 2 2" xfId="11696"/>
    <cellStyle name="Normal 54 3" xfId="3450"/>
    <cellStyle name="Normal 54 4" xfId="4895"/>
    <cellStyle name="Normal 54 5" xfId="6382"/>
    <cellStyle name="Normal 54 6" xfId="8135"/>
    <cellStyle name="Normal 54 7" xfId="10498"/>
    <cellStyle name="Normal 54 8" xfId="11015"/>
    <cellStyle name="Normal 55" xfId="10478"/>
    <cellStyle name="Normal 55 2" xfId="11697"/>
    <cellStyle name="Normal 55 3" xfId="11016"/>
    <cellStyle name="Normal 56" xfId="10479"/>
    <cellStyle name="Normal 56 2" xfId="1883"/>
    <cellStyle name="Normal 56 2 2" xfId="11698"/>
    <cellStyle name="Normal 56 3" xfId="3407"/>
    <cellStyle name="Normal 56 4" xfId="5204"/>
    <cellStyle name="Normal 56 5" xfId="6691"/>
    <cellStyle name="Normal 56 6" xfId="8095"/>
    <cellStyle name="Normal 56 7" xfId="11017"/>
    <cellStyle name="Normal 57" xfId="10480"/>
    <cellStyle name="Normal 57 2" xfId="11699"/>
    <cellStyle name="Normal 57 3" xfId="11018"/>
    <cellStyle name="Normal 58" xfId="10481"/>
    <cellStyle name="Normal 58 2" xfId="11700"/>
    <cellStyle name="Normal 58 3" xfId="11019"/>
    <cellStyle name="Normal 59" xfId="10482"/>
    <cellStyle name="Normal 59 2" xfId="11701"/>
    <cellStyle name="Normal 59 3" xfId="11020"/>
    <cellStyle name="Normal 6" xfId="46"/>
    <cellStyle name="Normal 6 10" xfId="168"/>
    <cellStyle name="Normal 6 10 2" xfId="2011"/>
    <cellStyle name="Normal 6 10 3" xfId="3453"/>
    <cellStyle name="Normal 6 10 4" xfId="4962"/>
    <cellStyle name="Normal 6 10 5" xfId="6449"/>
    <cellStyle name="Normal 6 10 6" xfId="7892"/>
    <cellStyle name="Normal 6 10 7" xfId="9798"/>
    <cellStyle name="Normal 6 100" xfId="11993"/>
    <cellStyle name="Normal 6 101" xfId="12000"/>
    <cellStyle name="Normal 6 102" xfId="12021"/>
    <cellStyle name="Normal 6 103" xfId="12037"/>
    <cellStyle name="Normal 6 104" xfId="12046"/>
    <cellStyle name="Normal 6 11" xfId="184"/>
    <cellStyle name="Normal 6 11 2" xfId="2027"/>
    <cellStyle name="Normal 6 11 3" xfId="3388"/>
    <cellStyle name="Normal 6 11 4" xfId="5185"/>
    <cellStyle name="Normal 6 11 5" xfId="6672"/>
    <cellStyle name="Normal 6 11 6" xfId="8081"/>
    <cellStyle name="Normal 6 11 7" xfId="9802"/>
    <cellStyle name="Normal 6 12" xfId="200"/>
    <cellStyle name="Normal 6 12 2" xfId="2043"/>
    <cellStyle name="Normal 6 12 3" xfId="3608"/>
    <cellStyle name="Normal 6 12 4" xfId="5093"/>
    <cellStyle name="Normal 6 12 5" xfId="6580"/>
    <cellStyle name="Normal 6 12 6" xfId="8003"/>
    <cellStyle name="Normal 6 12 7" xfId="9822"/>
    <cellStyle name="Normal 6 13" xfId="216"/>
    <cellStyle name="Normal 6 13 2" xfId="2059"/>
    <cellStyle name="Normal 6 13 3" xfId="3516"/>
    <cellStyle name="Normal 6 13 4" xfId="5001"/>
    <cellStyle name="Normal 6 13 5" xfId="6488"/>
    <cellStyle name="Normal 6 13 6" xfId="7924"/>
    <cellStyle name="Normal 6 14" xfId="232"/>
    <cellStyle name="Normal 6 14 2" xfId="2075"/>
    <cellStyle name="Normal 6 14 3" xfId="3409"/>
    <cellStyle name="Normal 6 14 4" xfId="4910"/>
    <cellStyle name="Normal 6 14 5" xfId="6397"/>
    <cellStyle name="Normal 6 14 6" xfId="8097"/>
    <cellStyle name="Normal 6 15" xfId="248"/>
    <cellStyle name="Normal 6 15 2" xfId="2091"/>
    <cellStyle name="Normal 6 15 3" xfId="3380"/>
    <cellStyle name="Normal 6 15 4" xfId="5177"/>
    <cellStyle name="Normal 6 15 5" xfId="6664"/>
    <cellStyle name="Normal 6 15 6" xfId="8073"/>
    <cellStyle name="Normal 6 16" xfId="264"/>
    <cellStyle name="Normal 6 16 2" xfId="2107"/>
    <cellStyle name="Normal 6 16 3" xfId="3600"/>
    <cellStyle name="Normal 6 16 4" xfId="5085"/>
    <cellStyle name="Normal 6 16 5" xfId="6572"/>
    <cellStyle name="Normal 6 16 6" xfId="7995"/>
    <cellStyle name="Normal 6 17" xfId="280"/>
    <cellStyle name="Normal 6 17 2" xfId="2123"/>
    <cellStyle name="Normal 6 17 3" xfId="3508"/>
    <cellStyle name="Normal 6 17 4" xfId="4993"/>
    <cellStyle name="Normal 6 17 5" xfId="6480"/>
    <cellStyle name="Normal 6 17 6" xfId="7916"/>
    <cellStyle name="Normal 6 18" xfId="302"/>
    <cellStyle name="Normal 6 18 2" xfId="2145"/>
    <cellStyle name="Normal 6 18 3" xfId="3460"/>
    <cellStyle name="Normal 6 18 4" xfId="4945"/>
    <cellStyle name="Normal 6 18 5" xfId="6432"/>
    <cellStyle name="Normal 6 18 6" xfId="7875"/>
    <cellStyle name="Normal 6 19" xfId="324"/>
    <cellStyle name="Normal 6 19 2" xfId="2167"/>
    <cellStyle name="Normal 6 19 3" xfId="3695"/>
    <cellStyle name="Normal 6 19 4" xfId="3670"/>
    <cellStyle name="Normal 6 19 5" xfId="5156"/>
    <cellStyle name="Normal 6 19 6" xfId="6688"/>
    <cellStyle name="Normal 6 2" xfId="102"/>
    <cellStyle name="Normal 6 2 2" xfId="1945"/>
    <cellStyle name="Normal 6 2 3" xfId="3589"/>
    <cellStyle name="Normal 6 2 4" xfId="5105"/>
    <cellStyle name="Normal 6 2 5" xfId="6592"/>
    <cellStyle name="Normal 6 2 6" xfId="8015"/>
    <cellStyle name="Normal 6 2 7" xfId="9629"/>
    <cellStyle name="Normal 6 2 7 2" xfId="10016"/>
    <cellStyle name="Normal 6 2 8" xfId="9768"/>
    <cellStyle name="Normal 6 2 9" xfId="11467"/>
    <cellStyle name="Normal 6 20" xfId="346"/>
    <cellStyle name="Normal 6 20 2" xfId="2189"/>
    <cellStyle name="Normal 6 20 3" xfId="3717"/>
    <cellStyle name="Normal 6 20 4" xfId="3449"/>
    <cellStyle name="Normal 6 20 5" xfId="5114"/>
    <cellStyle name="Normal 6 20 6" xfId="6646"/>
    <cellStyle name="Normal 6 21" xfId="368"/>
    <cellStyle name="Normal 6 21 2" xfId="2211"/>
    <cellStyle name="Normal 6 21 3" xfId="3739"/>
    <cellStyle name="Normal 6 21 4" xfId="5226"/>
    <cellStyle name="Normal 6 21 5" xfId="6713"/>
    <cellStyle name="Normal 6 21 6" xfId="8158"/>
    <cellStyle name="Normal 6 22" xfId="390"/>
    <cellStyle name="Normal 6 22 2" xfId="2233"/>
    <cellStyle name="Normal 6 22 3" xfId="3761"/>
    <cellStyle name="Normal 6 22 4" xfId="5248"/>
    <cellStyle name="Normal 6 22 5" xfId="6735"/>
    <cellStyle name="Normal 6 22 6" xfId="8180"/>
    <cellStyle name="Normal 6 23" xfId="412"/>
    <cellStyle name="Normal 6 23 2" xfId="2255"/>
    <cellStyle name="Normal 6 23 3" xfId="3783"/>
    <cellStyle name="Normal 6 23 4" xfId="5270"/>
    <cellStyle name="Normal 6 23 5" xfId="6757"/>
    <cellStyle name="Normal 6 23 6" xfId="8202"/>
    <cellStyle name="Normal 6 24" xfId="441"/>
    <cellStyle name="Normal 6 24 2" xfId="2284"/>
    <cellStyle name="Normal 6 24 3" xfId="3812"/>
    <cellStyle name="Normal 6 24 4" xfId="5299"/>
    <cellStyle name="Normal 6 24 5" xfId="6786"/>
    <cellStyle name="Normal 6 24 6" xfId="8231"/>
    <cellStyle name="Normal 6 25" xfId="470"/>
    <cellStyle name="Normal 6 25 2" xfId="2313"/>
    <cellStyle name="Normal 6 25 3" xfId="3841"/>
    <cellStyle name="Normal 6 25 4" xfId="5328"/>
    <cellStyle name="Normal 6 25 5" xfId="6815"/>
    <cellStyle name="Normal 6 25 6" xfId="8260"/>
    <cellStyle name="Normal 6 26" xfId="499"/>
    <cellStyle name="Normal 6 26 2" xfId="2342"/>
    <cellStyle name="Normal 6 26 3" xfId="3870"/>
    <cellStyle name="Normal 6 26 4" xfId="5357"/>
    <cellStyle name="Normal 6 26 5" xfId="6844"/>
    <cellStyle name="Normal 6 26 6" xfId="8289"/>
    <cellStyle name="Normal 6 27" xfId="528"/>
    <cellStyle name="Normal 6 27 2" xfId="2371"/>
    <cellStyle name="Normal 6 27 3" xfId="3899"/>
    <cellStyle name="Normal 6 27 4" xfId="5386"/>
    <cellStyle name="Normal 6 27 5" xfId="6873"/>
    <cellStyle name="Normal 6 27 6" xfId="8318"/>
    <cellStyle name="Normal 6 28" xfId="557"/>
    <cellStyle name="Normal 6 28 2" xfId="2400"/>
    <cellStyle name="Normal 6 28 3" xfId="3928"/>
    <cellStyle name="Normal 6 28 4" xfId="5415"/>
    <cellStyle name="Normal 6 28 5" xfId="6902"/>
    <cellStyle name="Normal 6 28 6" xfId="8347"/>
    <cellStyle name="Normal 6 29" xfId="586"/>
    <cellStyle name="Normal 6 29 2" xfId="2429"/>
    <cellStyle name="Normal 6 29 3" xfId="3957"/>
    <cellStyle name="Normal 6 29 4" xfId="5444"/>
    <cellStyle name="Normal 6 29 5" xfId="6931"/>
    <cellStyle name="Normal 6 29 6" xfId="8376"/>
    <cellStyle name="Normal 6 3" xfId="108"/>
    <cellStyle name="Normal 6 3 2" xfId="1951"/>
    <cellStyle name="Normal 6 3 3" xfId="3664"/>
    <cellStyle name="Normal 6 3 4" xfId="5118"/>
    <cellStyle name="Normal 6 3 5" xfId="6605"/>
    <cellStyle name="Normal 6 3 6" xfId="8021"/>
    <cellStyle name="Normal 6 3 7" xfId="9774"/>
    <cellStyle name="Normal 6 3 8" xfId="11468"/>
    <cellStyle name="Normal 6 30" xfId="616"/>
    <cellStyle name="Normal 6 30 2" xfId="2459"/>
    <cellStyle name="Normal 6 30 3" xfId="3987"/>
    <cellStyle name="Normal 6 30 4" xfId="5474"/>
    <cellStyle name="Normal 6 30 5" xfId="6961"/>
    <cellStyle name="Normal 6 30 6" xfId="8406"/>
    <cellStyle name="Normal 6 31" xfId="646"/>
    <cellStyle name="Normal 6 31 2" xfId="2489"/>
    <cellStyle name="Normal 6 31 3" xfId="4017"/>
    <cellStyle name="Normal 6 31 4" xfId="5504"/>
    <cellStyle name="Normal 6 31 5" xfId="6991"/>
    <cellStyle name="Normal 6 31 6" xfId="8436"/>
    <cellStyle name="Normal 6 32" xfId="676"/>
    <cellStyle name="Normal 6 32 2" xfId="2519"/>
    <cellStyle name="Normal 6 32 3" xfId="4047"/>
    <cellStyle name="Normal 6 32 4" xfId="5534"/>
    <cellStyle name="Normal 6 32 5" xfId="7021"/>
    <cellStyle name="Normal 6 32 6" xfId="8466"/>
    <cellStyle name="Normal 6 33" xfId="706"/>
    <cellStyle name="Normal 6 33 2" xfId="2549"/>
    <cellStyle name="Normal 6 33 3" xfId="4077"/>
    <cellStyle name="Normal 6 33 4" xfId="5564"/>
    <cellStyle name="Normal 6 33 5" xfId="7051"/>
    <cellStyle name="Normal 6 33 6" xfId="8496"/>
    <cellStyle name="Normal 6 34" xfId="736"/>
    <cellStyle name="Normal 6 34 2" xfId="2579"/>
    <cellStyle name="Normal 6 34 3" xfId="4107"/>
    <cellStyle name="Normal 6 34 4" xfId="5594"/>
    <cellStyle name="Normal 6 34 5" xfId="7081"/>
    <cellStyle name="Normal 6 34 6" xfId="8526"/>
    <cellStyle name="Normal 6 35" xfId="766"/>
    <cellStyle name="Normal 6 35 2" xfId="2609"/>
    <cellStyle name="Normal 6 35 3" xfId="4137"/>
    <cellStyle name="Normal 6 35 4" xfId="5624"/>
    <cellStyle name="Normal 6 35 5" xfId="7111"/>
    <cellStyle name="Normal 6 35 6" xfId="8556"/>
    <cellStyle name="Normal 6 36" xfId="800"/>
    <cellStyle name="Normal 6 36 2" xfId="2643"/>
    <cellStyle name="Normal 6 36 3" xfId="4171"/>
    <cellStyle name="Normal 6 36 4" xfId="5658"/>
    <cellStyle name="Normal 6 36 5" xfId="7145"/>
    <cellStyle name="Normal 6 36 6" xfId="8590"/>
    <cellStyle name="Normal 6 37" xfId="834"/>
    <cellStyle name="Normal 6 37 2" xfId="2677"/>
    <cellStyle name="Normal 6 37 3" xfId="4205"/>
    <cellStyle name="Normal 6 37 4" xfId="5692"/>
    <cellStyle name="Normal 6 37 5" xfId="7179"/>
    <cellStyle name="Normal 6 37 6" xfId="8624"/>
    <cellStyle name="Normal 6 38" xfId="868"/>
    <cellStyle name="Normal 6 38 2" xfId="2711"/>
    <cellStyle name="Normal 6 38 3" xfId="4239"/>
    <cellStyle name="Normal 6 38 4" xfId="5726"/>
    <cellStyle name="Normal 6 38 5" xfId="7213"/>
    <cellStyle name="Normal 6 38 6" xfId="8658"/>
    <cellStyle name="Normal 6 39" xfId="902"/>
    <cellStyle name="Normal 6 39 2" xfId="2745"/>
    <cellStyle name="Normal 6 39 3" xfId="4273"/>
    <cellStyle name="Normal 6 39 4" xfId="5760"/>
    <cellStyle name="Normal 6 39 5" xfId="7247"/>
    <cellStyle name="Normal 6 39 6" xfId="8692"/>
    <cellStyle name="Normal 6 4" xfId="114"/>
    <cellStyle name="Normal 6 4 2" xfId="1957"/>
    <cellStyle name="Normal 6 4 3" xfId="3397"/>
    <cellStyle name="Normal 6 4 4" xfId="5194"/>
    <cellStyle name="Normal 6 4 5" xfId="6681"/>
    <cellStyle name="Normal 6 4 6" xfId="8090"/>
    <cellStyle name="Normal 6 4 7" xfId="9765"/>
    <cellStyle name="Normal 6 4 8" xfId="11466"/>
    <cellStyle name="Normal 6 40" xfId="936"/>
    <cellStyle name="Normal 6 40 2" xfId="2779"/>
    <cellStyle name="Normal 6 40 3" xfId="4307"/>
    <cellStyle name="Normal 6 40 4" xfId="5794"/>
    <cellStyle name="Normal 6 40 5" xfId="7281"/>
    <cellStyle name="Normal 6 40 6" xfId="8726"/>
    <cellStyle name="Normal 6 41" xfId="970"/>
    <cellStyle name="Normal 6 41 2" xfId="2813"/>
    <cellStyle name="Normal 6 41 3" xfId="4341"/>
    <cellStyle name="Normal 6 41 4" xfId="5828"/>
    <cellStyle name="Normal 6 41 5" xfId="7315"/>
    <cellStyle name="Normal 6 41 6" xfId="8760"/>
    <cellStyle name="Normal 6 42" xfId="1007"/>
    <cellStyle name="Normal 6 42 2" xfId="2850"/>
    <cellStyle name="Normal 6 42 3" xfId="4378"/>
    <cellStyle name="Normal 6 42 4" xfId="5865"/>
    <cellStyle name="Normal 6 42 5" xfId="7352"/>
    <cellStyle name="Normal 6 42 6" xfId="8797"/>
    <cellStyle name="Normal 6 43" xfId="1044"/>
    <cellStyle name="Normal 6 43 2" xfId="2887"/>
    <cellStyle name="Normal 6 43 3" xfId="4415"/>
    <cellStyle name="Normal 6 43 4" xfId="5902"/>
    <cellStyle name="Normal 6 43 5" xfId="7389"/>
    <cellStyle name="Normal 6 43 6" xfId="8834"/>
    <cellStyle name="Normal 6 44" xfId="1081"/>
    <cellStyle name="Normal 6 44 2" xfId="2924"/>
    <cellStyle name="Normal 6 44 3" xfId="4452"/>
    <cellStyle name="Normal 6 44 4" xfId="5939"/>
    <cellStyle name="Normal 6 44 5" xfId="7426"/>
    <cellStyle name="Normal 6 44 6" xfId="8871"/>
    <cellStyle name="Normal 6 45" xfId="1118"/>
    <cellStyle name="Normal 6 45 2" xfId="2961"/>
    <cellStyle name="Normal 6 45 3" xfId="4489"/>
    <cellStyle name="Normal 6 45 4" xfId="5976"/>
    <cellStyle name="Normal 6 45 5" xfId="7463"/>
    <cellStyle name="Normal 6 45 6" xfId="8908"/>
    <cellStyle name="Normal 6 46" xfId="1155"/>
    <cellStyle name="Normal 6 46 2" xfId="2998"/>
    <cellStyle name="Normal 6 46 3" xfId="4526"/>
    <cellStyle name="Normal 6 46 4" xfId="6013"/>
    <cellStyle name="Normal 6 46 5" xfId="7500"/>
    <cellStyle name="Normal 6 46 6" xfId="8945"/>
    <cellStyle name="Normal 6 47" xfId="1192"/>
    <cellStyle name="Normal 6 47 2" xfId="3035"/>
    <cellStyle name="Normal 6 47 3" xfId="4563"/>
    <cellStyle name="Normal 6 47 4" xfId="6050"/>
    <cellStyle name="Normal 6 47 5" xfId="7537"/>
    <cellStyle name="Normal 6 47 6" xfId="8982"/>
    <cellStyle name="Normal 6 48" xfId="1230"/>
    <cellStyle name="Normal 6 48 2" xfId="3073"/>
    <cellStyle name="Normal 6 48 3" xfId="4601"/>
    <cellStyle name="Normal 6 48 4" xfId="6088"/>
    <cellStyle name="Normal 6 48 5" xfId="7575"/>
    <cellStyle name="Normal 6 48 6" xfId="9020"/>
    <cellStyle name="Normal 6 49" xfId="1268"/>
    <cellStyle name="Normal 6 49 2" xfId="3111"/>
    <cellStyle name="Normal 6 49 3" xfId="4639"/>
    <cellStyle name="Normal 6 49 4" xfId="6126"/>
    <cellStyle name="Normal 6 49 5" xfId="7613"/>
    <cellStyle name="Normal 6 49 6" xfId="9058"/>
    <cellStyle name="Normal 6 5" xfId="122"/>
    <cellStyle name="Normal 6 5 2" xfId="1965"/>
    <cellStyle name="Normal 6 5 3" xfId="3662"/>
    <cellStyle name="Normal 6 5 4" xfId="5148"/>
    <cellStyle name="Normal 6 5 5" xfId="6635"/>
    <cellStyle name="Normal 6 5 6" xfId="8051"/>
    <cellStyle name="Normal 6 5 7" xfId="9777"/>
    <cellStyle name="Normal 6 5 8" xfId="11610"/>
    <cellStyle name="Normal 6 50" xfId="1309"/>
    <cellStyle name="Normal 6 50 2" xfId="3152"/>
    <cellStyle name="Normal 6 50 3" xfId="4680"/>
    <cellStyle name="Normal 6 50 4" xfId="6167"/>
    <cellStyle name="Normal 6 50 5" xfId="7654"/>
    <cellStyle name="Normal 6 50 6" xfId="9099"/>
    <cellStyle name="Normal 6 51" xfId="1352"/>
    <cellStyle name="Normal 6 51 2" xfId="3195"/>
    <cellStyle name="Normal 6 51 3" xfId="4723"/>
    <cellStyle name="Normal 6 51 4" xfId="6210"/>
    <cellStyle name="Normal 6 51 5" xfId="7697"/>
    <cellStyle name="Normal 6 51 6" xfId="9142"/>
    <cellStyle name="Normal 6 52" xfId="1395"/>
    <cellStyle name="Normal 6 52 2" xfId="3238"/>
    <cellStyle name="Normal 6 52 3" xfId="4766"/>
    <cellStyle name="Normal 6 52 4" xfId="6253"/>
    <cellStyle name="Normal 6 52 5" xfId="7740"/>
    <cellStyle name="Normal 6 52 6" xfId="9185"/>
    <cellStyle name="Normal 6 53" xfId="1438"/>
    <cellStyle name="Normal 6 53 2" xfId="3281"/>
    <cellStyle name="Normal 6 53 3" xfId="4809"/>
    <cellStyle name="Normal 6 53 4" xfId="6296"/>
    <cellStyle name="Normal 6 53 5" xfId="7783"/>
    <cellStyle name="Normal 6 53 6" xfId="9228"/>
    <cellStyle name="Normal 6 54" xfId="1481"/>
    <cellStyle name="Normal 6 54 2" xfId="3324"/>
    <cellStyle name="Normal 6 54 3" xfId="4852"/>
    <cellStyle name="Normal 6 54 4" xfId="6339"/>
    <cellStyle name="Normal 6 54 5" xfId="7826"/>
    <cellStyle name="Normal 6 54 6" xfId="9271"/>
    <cellStyle name="Normal 6 55" xfId="1525"/>
    <cellStyle name="Normal 6 56" xfId="1570"/>
    <cellStyle name="Normal 6 57" xfId="1615"/>
    <cellStyle name="Normal 6 58" xfId="1660"/>
    <cellStyle name="Normal 6 59" xfId="1705"/>
    <cellStyle name="Normal 6 6" xfId="130"/>
    <cellStyle name="Normal 6 6 2" xfId="1973"/>
    <cellStyle name="Normal 6 6 3" xfId="3617"/>
    <cellStyle name="Normal 6 6 4" xfId="5102"/>
    <cellStyle name="Normal 6 6 5" xfId="6589"/>
    <cellStyle name="Normal 6 6 6" xfId="8012"/>
    <cellStyle name="Normal 6 6 7" xfId="9783"/>
    <cellStyle name="Normal 6 60" xfId="1750"/>
    <cellStyle name="Normal 6 61" xfId="1795"/>
    <cellStyle name="Normal 6 62" xfId="1840"/>
    <cellStyle name="Normal 6 63" xfId="3416"/>
    <cellStyle name="Normal 6 64" xfId="3667"/>
    <cellStyle name="Normal 6 65" xfId="5153"/>
    <cellStyle name="Normal 6 66" xfId="8104"/>
    <cellStyle name="Normal 6 67" xfId="9489"/>
    <cellStyle name="Normal 6 67 2" xfId="9916"/>
    <cellStyle name="Normal 6 67 3" xfId="10124"/>
    <cellStyle name="Normal 6 67 4" xfId="10330"/>
    <cellStyle name="Normal 6 68" xfId="9311"/>
    <cellStyle name="Normal 6 68 2" xfId="10015"/>
    <cellStyle name="Normal 6 69" xfId="9622"/>
    <cellStyle name="Normal 6 69 2" xfId="10463"/>
    <cellStyle name="Normal 6 7" xfId="139"/>
    <cellStyle name="Normal 6 7 2" xfId="1982"/>
    <cellStyle name="Normal 6 7 3" xfId="3526"/>
    <cellStyle name="Normal 6 7 4" xfId="5011"/>
    <cellStyle name="Normal 6 7 5" xfId="6498"/>
    <cellStyle name="Normal 6 7 6" xfId="7934"/>
    <cellStyle name="Normal 6 7 7" xfId="9787"/>
    <cellStyle name="Normal 6 70" xfId="9621"/>
    <cellStyle name="Normal 6 71" xfId="9850"/>
    <cellStyle name="Normal 6 72" xfId="10058"/>
    <cellStyle name="Normal 6 73" xfId="10264"/>
    <cellStyle name="Normal 6 74" xfId="10486"/>
    <cellStyle name="Normal 6 75" xfId="10499"/>
    <cellStyle name="Normal 6 76" xfId="10514"/>
    <cellStyle name="Normal 6 77" xfId="10522"/>
    <cellStyle name="Normal 6 78" xfId="10535"/>
    <cellStyle name="Normal 6 79" xfId="10544"/>
    <cellStyle name="Normal 6 8" xfId="148"/>
    <cellStyle name="Normal 6 8 2" xfId="1991"/>
    <cellStyle name="Normal 6 8 3" xfId="3437"/>
    <cellStyle name="Normal 6 8 4" xfId="4921"/>
    <cellStyle name="Normal 6 8 5" xfId="6408"/>
    <cellStyle name="Normal 6 8 6" xfId="8125"/>
    <cellStyle name="Normal 6 8 7" xfId="9791"/>
    <cellStyle name="Normal 6 80" xfId="10549"/>
    <cellStyle name="Normal 6 81" xfId="10557"/>
    <cellStyle name="Normal 6 82" xfId="10563"/>
    <cellStyle name="Normal 6 83" xfId="10566"/>
    <cellStyle name="Normal 6 84" xfId="10569"/>
    <cellStyle name="Normal 6 85" xfId="10574"/>
    <cellStyle name="Normal 6 86" xfId="10578"/>
    <cellStyle name="Normal 6 87" xfId="10584"/>
    <cellStyle name="Normal 6 88" xfId="10613"/>
    <cellStyle name="Normal 6 89" xfId="10631"/>
    <cellStyle name="Normal 6 9" xfId="158"/>
    <cellStyle name="Normal 6 9 2" xfId="2001"/>
    <cellStyle name="Normal 6 9 3" xfId="3613"/>
    <cellStyle name="Normal 6 9 4" xfId="5098"/>
    <cellStyle name="Normal 6 9 5" xfId="6585"/>
    <cellStyle name="Normal 6 9 6" xfId="8008"/>
    <cellStyle name="Normal 6 9 7" xfId="9793"/>
    <cellStyle name="Normal 6 90" xfId="10635"/>
    <cellStyle name="Normal 6 91" xfId="10639"/>
    <cellStyle name="Normal 6 92" xfId="10644"/>
    <cellStyle name="Normal 6 93" xfId="10652"/>
    <cellStyle name="Normal 6 94" xfId="10658"/>
    <cellStyle name="Normal 6 95" xfId="10674"/>
    <cellStyle name="Normal 6 96" xfId="10677"/>
    <cellStyle name="Normal 6 97" xfId="10680"/>
    <cellStyle name="Normal 6 98" xfId="10684"/>
    <cellStyle name="Normal 6 99" xfId="10691"/>
    <cellStyle name="Normal 6_Sales Revenue" xfId="9808"/>
    <cellStyle name="Normal 60" xfId="10488"/>
    <cellStyle name="Normal 60 2" xfId="11021"/>
    <cellStyle name="Normal 61" xfId="10489"/>
    <cellStyle name="Normal 61 2" xfId="11024"/>
    <cellStyle name="Normal 62" xfId="10490"/>
    <cellStyle name="Normal 62 2" xfId="11062"/>
    <cellStyle name="Normal 63" xfId="10491"/>
    <cellStyle name="Normal 63 2" xfId="11063"/>
    <cellStyle name="Normal 64" xfId="10492"/>
    <cellStyle name="Normal 64 2" xfId="11064"/>
    <cellStyle name="Normal 65" xfId="10496"/>
    <cellStyle name="Normal 65 2" xfId="11702"/>
    <cellStyle name="Normal 65 3" xfId="11065"/>
    <cellStyle name="Normal 66" xfId="10501"/>
    <cellStyle name="Normal 66 2" xfId="11703"/>
    <cellStyle name="Normal 66 3" xfId="11066"/>
    <cellStyle name="Normal 67" xfId="10502"/>
    <cellStyle name="Normal 67 2" xfId="11704"/>
    <cellStyle name="Normal 67 3" xfId="11067"/>
    <cellStyle name="Normal 68" xfId="10503"/>
    <cellStyle name="Normal 68 2" xfId="11705"/>
    <cellStyle name="Normal 68 3" xfId="11068"/>
    <cellStyle name="Normal 69" xfId="10504"/>
    <cellStyle name="Normal 69 2" xfId="11706"/>
    <cellStyle name="Normal 69 3" xfId="11069"/>
    <cellStyle name="Normal 7" xfId="47"/>
    <cellStyle name="Normal 7 10" xfId="169"/>
    <cellStyle name="Normal 7 10 2" xfId="2012"/>
    <cellStyle name="Normal 7 10 3" xfId="3410"/>
    <cellStyle name="Normal 7 10 4" xfId="4918"/>
    <cellStyle name="Normal 7 10 5" xfId="6405"/>
    <cellStyle name="Normal 7 10 6" xfId="8098"/>
    <cellStyle name="Normal 7 10 7" xfId="9799"/>
    <cellStyle name="Normal 7 11" xfId="185"/>
    <cellStyle name="Normal 7 11 2" xfId="2028"/>
    <cellStyle name="Normal 7 11 3" xfId="3654"/>
    <cellStyle name="Normal 7 11 4" xfId="5140"/>
    <cellStyle name="Normal 7 11 5" xfId="6627"/>
    <cellStyle name="Normal 7 11 6" xfId="8043"/>
    <cellStyle name="Normal 7 11 7" xfId="9803"/>
    <cellStyle name="Normal 7 12" xfId="201"/>
    <cellStyle name="Normal 7 12 2" xfId="2044"/>
    <cellStyle name="Normal 7 12 3" xfId="3563"/>
    <cellStyle name="Normal 7 12 4" xfId="5048"/>
    <cellStyle name="Normal 7 12 5" xfId="6535"/>
    <cellStyle name="Normal 7 12 6" xfId="7964"/>
    <cellStyle name="Normal 7 12 7" xfId="9824"/>
    <cellStyle name="Normal 7 13" xfId="217"/>
    <cellStyle name="Normal 7 13 2" xfId="2060"/>
    <cellStyle name="Normal 7 13 3" xfId="3471"/>
    <cellStyle name="Normal 7 13 4" xfId="4956"/>
    <cellStyle name="Normal 7 13 5" xfId="6443"/>
    <cellStyle name="Normal 7 13 6" xfId="7886"/>
    <cellStyle name="Normal 7 14" xfId="233"/>
    <cellStyle name="Normal 7 14 2" xfId="2076"/>
    <cellStyle name="Normal 7 14 3" xfId="3364"/>
    <cellStyle name="Normal 7 14 4" xfId="5161"/>
    <cellStyle name="Normal 7 14 5" xfId="6648"/>
    <cellStyle name="Normal 7 14 6" xfId="8057"/>
    <cellStyle name="Normal 7 15" xfId="249"/>
    <cellStyle name="Normal 7 15 2" xfId="2092"/>
    <cellStyle name="Normal 7 15 3" xfId="3646"/>
    <cellStyle name="Normal 7 15 4" xfId="5132"/>
    <cellStyle name="Normal 7 15 5" xfId="6619"/>
    <cellStyle name="Normal 7 15 6" xfId="8035"/>
    <cellStyle name="Normal 7 16" xfId="265"/>
    <cellStyle name="Normal 7 16 2" xfId="2108"/>
    <cellStyle name="Normal 7 16 3" xfId="3555"/>
    <cellStyle name="Normal 7 16 4" xfId="5040"/>
    <cellStyle name="Normal 7 16 5" xfId="6527"/>
    <cellStyle name="Normal 7 16 6" xfId="7956"/>
    <cellStyle name="Normal 7 17" xfId="281"/>
    <cellStyle name="Normal 7 17 2" xfId="2124"/>
    <cellStyle name="Normal 7 17 3" xfId="3463"/>
    <cellStyle name="Normal 7 17 4" xfId="4948"/>
    <cellStyle name="Normal 7 17 5" xfId="6435"/>
    <cellStyle name="Normal 7 17 6" xfId="7878"/>
    <cellStyle name="Normal 7 18" xfId="303"/>
    <cellStyle name="Normal 7 18 2" xfId="2146"/>
    <cellStyle name="Normal 7 18 3" xfId="3417"/>
    <cellStyle name="Normal 7 18 4" xfId="4901"/>
    <cellStyle name="Normal 7 18 5" xfId="6388"/>
    <cellStyle name="Normal 7 18 6" xfId="8105"/>
    <cellStyle name="Normal 7 19" xfId="325"/>
    <cellStyle name="Normal 7 19 2" xfId="2168"/>
    <cellStyle name="Normal 7 19 3" xfId="3696"/>
    <cellStyle name="Normal 7 19 4" xfId="3403"/>
    <cellStyle name="Normal 7 19 5" xfId="5201"/>
    <cellStyle name="Normal 7 19 6" xfId="6418"/>
    <cellStyle name="Normal 7 2" xfId="76"/>
    <cellStyle name="Normal 7 2 2" xfId="1946"/>
    <cellStyle name="Normal 7 2 3" xfId="3544"/>
    <cellStyle name="Normal 7 2 4" xfId="5060"/>
    <cellStyle name="Normal 7 2 5" xfId="6547"/>
    <cellStyle name="Normal 7 2 6" xfId="7976"/>
    <cellStyle name="Normal 7 2 7" xfId="103"/>
    <cellStyle name="Normal 7 2 7 2" xfId="10018"/>
    <cellStyle name="Normal 7 2 8" xfId="9769"/>
    <cellStyle name="Normal 7 2 9" xfId="11470"/>
    <cellStyle name="Normal 7 20" xfId="347"/>
    <cellStyle name="Normal 7 20 2" xfId="2190"/>
    <cellStyle name="Normal 7 20 3" xfId="3718"/>
    <cellStyle name="Normal 7 20 4" xfId="3494"/>
    <cellStyle name="Normal 7 20 5" xfId="5159"/>
    <cellStyle name="Normal 7 20 6" xfId="8137"/>
    <cellStyle name="Normal 7 21" xfId="369"/>
    <cellStyle name="Normal 7 21 2" xfId="2212"/>
    <cellStyle name="Normal 7 21 3" xfId="3740"/>
    <cellStyle name="Normal 7 21 4" xfId="5227"/>
    <cellStyle name="Normal 7 21 5" xfId="6714"/>
    <cellStyle name="Normal 7 21 6" xfId="8159"/>
    <cellStyle name="Normal 7 22" xfId="391"/>
    <cellStyle name="Normal 7 22 2" xfId="2234"/>
    <cellStyle name="Normal 7 22 3" xfId="3762"/>
    <cellStyle name="Normal 7 22 4" xfId="5249"/>
    <cellStyle name="Normal 7 22 5" xfId="6736"/>
    <cellStyle name="Normal 7 22 6" xfId="8181"/>
    <cellStyle name="Normal 7 23" xfId="413"/>
    <cellStyle name="Normal 7 23 2" xfId="2256"/>
    <cellStyle name="Normal 7 23 3" xfId="3784"/>
    <cellStyle name="Normal 7 23 4" xfId="5271"/>
    <cellStyle name="Normal 7 23 5" xfId="6758"/>
    <cellStyle name="Normal 7 23 6" xfId="8203"/>
    <cellStyle name="Normal 7 24" xfId="442"/>
    <cellStyle name="Normal 7 24 2" xfId="2285"/>
    <cellStyle name="Normal 7 24 3" xfId="3813"/>
    <cellStyle name="Normal 7 24 4" xfId="5300"/>
    <cellStyle name="Normal 7 24 5" xfId="6787"/>
    <cellStyle name="Normal 7 24 6" xfId="8232"/>
    <cellStyle name="Normal 7 25" xfId="471"/>
    <cellStyle name="Normal 7 25 2" xfId="2314"/>
    <cellStyle name="Normal 7 25 3" xfId="3842"/>
    <cellStyle name="Normal 7 25 4" xfId="5329"/>
    <cellStyle name="Normal 7 25 5" xfId="6816"/>
    <cellStyle name="Normal 7 25 6" xfId="8261"/>
    <cellStyle name="Normal 7 26" xfId="500"/>
    <cellStyle name="Normal 7 26 2" xfId="2343"/>
    <cellStyle name="Normal 7 26 3" xfId="3871"/>
    <cellStyle name="Normal 7 26 4" xfId="5358"/>
    <cellStyle name="Normal 7 26 5" xfId="6845"/>
    <cellStyle name="Normal 7 26 6" xfId="8290"/>
    <cellStyle name="Normal 7 27" xfId="529"/>
    <cellStyle name="Normal 7 27 2" xfId="2372"/>
    <cellStyle name="Normal 7 27 3" xfId="3900"/>
    <cellStyle name="Normal 7 27 4" xfId="5387"/>
    <cellStyle name="Normal 7 27 5" xfId="6874"/>
    <cellStyle name="Normal 7 27 6" xfId="8319"/>
    <cellStyle name="Normal 7 28" xfId="558"/>
    <cellStyle name="Normal 7 28 2" xfId="2401"/>
    <cellStyle name="Normal 7 28 3" xfId="3929"/>
    <cellStyle name="Normal 7 28 4" xfId="5416"/>
    <cellStyle name="Normal 7 28 5" xfId="6903"/>
    <cellStyle name="Normal 7 28 6" xfId="8348"/>
    <cellStyle name="Normal 7 29" xfId="587"/>
    <cellStyle name="Normal 7 29 2" xfId="2430"/>
    <cellStyle name="Normal 7 29 3" xfId="3958"/>
    <cellStyle name="Normal 7 29 4" xfId="5445"/>
    <cellStyle name="Normal 7 29 5" xfId="6932"/>
    <cellStyle name="Normal 7 29 6" xfId="8377"/>
    <cellStyle name="Normal 7 3" xfId="65"/>
    <cellStyle name="Normal 7 3 2" xfId="1952"/>
    <cellStyle name="Normal 7 3 3" xfId="3620"/>
    <cellStyle name="Normal 7 3 4" xfId="5073"/>
    <cellStyle name="Normal 7 3 5" xfId="6560"/>
    <cellStyle name="Normal 7 3 6" xfId="7983"/>
    <cellStyle name="Normal 7 3 7" xfId="109"/>
    <cellStyle name="Normal 7 3 8" xfId="9776"/>
    <cellStyle name="Normal 7 3 9" xfId="11471"/>
    <cellStyle name="Normal 7 30" xfId="617"/>
    <cellStyle name="Normal 7 30 2" xfId="2460"/>
    <cellStyle name="Normal 7 30 3" xfId="3988"/>
    <cellStyle name="Normal 7 30 4" xfId="5475"/>
    <cellStyle name="Normal 7 30 5" xfId="6962"/>
    <cellStyle name="Normal 7 30 6" xfId="8407"/>
    <cellStyle name="Normal 7 31" xfId="647"/>
    <cellStyle name="Normal 7 31 2" xfId="2490"/>
    <cellStyle name="Normal 7 31 3" xfId="4018"/>
    <cellStyle name="Normal 7 31 4" xfId="5505"/>
    <cellStyle name="Normal 7 31 5" xfId="6992"/>
    <cellStyle name="Normal 7 31 6" xfId="8437"/>
    <cellStyle name="Normal 7 32" xfId="677"/>
    <cellStyle name="Normal 7 32 2" xfId="2520"/>
    <cellStyle name="Normal 7 32 3" xfId="4048"/>
    <cellStyle name="Normal 7 32 4" xfId="5535"/>
    <cellStyle name="Normal 7 32 5" xfId="7022"/>
    <cellStyle name="Normal 7 32 6" xfId="8467"/>
    <cellStyle name="Normal 7 33" xfId="707"/>
    <cellStyle name="Normal 7 33 2" xfId="2550"/>
    <cellStyle name="Normal 7 33 3" xfId="4078"/>
    <cellStyle name="Normal 7 33 4" xfId="5565"/>
    <cellStyle name="Normal 7 33 5" xfId="7052"/>
    <cellStyle name="Normal 7 33 6" xfId="8497"/>
    <cellStyle name="Normal 7 34" xfId="737"/>
    <cellStyle name="Normal 7 34 2" xfId="2580"/>
    <cellStyle name="Normal 7 34 3" xfId="4108"/>
    <cellStyle name="Normal 7 34 4" xfId="5595"/>
    <cellStyle name="Normal 7 34 5" xfId="7082"/>
    <cellStyle name="Normal 7 34 6" xfId="8527"/>
    <cellStyle name="Normal 7 35" xfId="767"/>
    <cellStyle name="Normal 7 35 2" xfId="2610"/>
    <cellStyle name="Normal 7 35 3" xfId="4138"/>
    <cellStyle name="Normal 7 35 4" xfId="5625"/>
    <cellStyle name="Normal 7 35 5" xfId="7112"/>
    <cellStyle name="Normal 7 35 6" xfId="8557"/>
    <cellStyle name="Normal 7 36" xfId="801"/>
    <cellStyle name="Normal 7 36 2" xfId="2644"/>
    <cellStyle name="Normal 7 36 3" xfId="4172"/>
    <cellStyle name="Normal 7 36 4" xfId="5659"/>
    <cellStyle name="Normal 7 36 5" xfId="7146"/>
    <cellStyle name="Normal 7 36 6" xfId="8591"/>
    <cellStyle name="Normal 7 37" xfId="835"/>
    <cellStyle name="Normal 7 37 2" xfId="2678"/>
    <cellStyle name="Normal 7 37 3" xfId="4206"/>
    <cellStyle name="Normal 7 37 4" xfId="5693"/>
    <cellStyle name="Normal 7 37 5" xfId="7180"/>
    <cellStyle name="Normal 7 37 6" xfId="8625"/>
    <cellStyle name="Normal 7 38" xfId="869"/>
    <cellStyle name="Normal 7 38 2" xfId="2712"/>
    <cellStyle name="Normal 7 38 3" xfId="4240"/>
    <cellStyle name="Normal 7 38 4" xfId="5727"/>
    <cellStyle name="Normal 7 38 5" xfId="7214"/>
    <cellStyle name="Normal 7 38 6" xfId="8659"/>
    <cellStyle name="Normal 7 39" xfId="903"/>
    <cellStyle name="Normal 7 39 2" xfId="2746"/>
    <cellStyle name="Normal 7 39 3" xfId="4274"/>
    <cellStyle name="Normal 7 39 4" xfId="5761"/>
    <cellStyle name="Normal 7 39 5" xfId="7248"/>
    <cellStyle name="Normal 7 39 6" xfId="8693"/>
    <cellStyle name="Normal 7 4" xfId="115"/>
    <cellStyle name="Normal 7 4 2" xfId="1958"/>
    <cellStyle name="Normal 7 4 3" xfId="3663"/>
    <cellStyle name="Normal 7 4 4" xfId="5149"/>
    <cellStyle name="Normal 7 4 5" xfId="6636"/>
    <cellStyle name="Normal 7 4 6" xfId="8052"/>
    <cellStyle name="Normal 7 4 7" xfId="9785"/>
    <cellStyle name="Normal 7 4 8" xfId="11469"/>
    <cellStyle name="Normal 7 40" xfId="937"/>
    <cellStyle name="Normal 7 40 2" xfId="2780"/>
    <cellStyle name="Normal 7 40 3" xfId="4308"/>
    <cellStyle name="Normal 7 40 4" xfId="5795"/>
    <cellStyle name="Normal 7 40 5" xfId="7282"/>
    <cellStyle name="Normal 7 40 6" xfId="8727"/>
    <cellStyle name="Normal 7 41" xfId="971"/>
    <cellStyle name="Normal 7 41 2" xfId="2814"/>
    <cellStyle name="Normal 7 41 3" xfId="4342"/>
    <cellStyle name="Normal 7 41 4" xfId="5829"/>
    <cellStyle name="Normal 7 41 5" xfId="7316"/>
    <cellStyle name="Normal 7 41 6" xfId="8761"/>
    <cellStyle name="Normal 7 42" xfId="1008"/>
    <cellStyle name="Normal 7 42 2" xfId="2851"/>
    <cellStyle name="Normal 7 42 3" xfId="4379"/>
    <cellStyle name="Normal 7 42 4" xfId="5866"/>
    <cellStyle name="Normal 7 42 5" xfId="7353"/>
    <cellStyle name="Normal 7 42 6" xfId="8798"/>
    <cellStyle name="Normal 7 43" xfId="1045"/>
    <cellStyle name="Normal 7 43 2" xfId="2888"/>
    <cellStyle name="Normal 7 43 3" xfId="4416"/>
    <cellStyle name="Normal 7 43 4" xfId="5903"/>
    <cellStyle name="Normal 7 43 5" xfId="7390"/>
    <cellStyle name="Normal 7 43 6" xfId="8835"/>
    <cellStyle name="Normal 7 44" xfId="1082"/>
    <cellStyle name="Normal 7 44 2" xfId="2925"/>
    <cellStyle name="Normal 7 44 3" xfId="4453"/>
    <cellStyle name="Normal 7 44 4" xfId="5940"/>
    <cellStyle name="Normal 7 44 5" xfId="7427"/>
    <cellStyle name="Normal 7 44 6" xfId="8872"/>
    <cellStyle name="Normal 7 45" xfId="1119"/>
    <cellStyle name="Normal 7 45 2" xfId="2962"/>
    <cellStyle name="Normal 7 45 3" xfId="4490"/>
    <cellStyle name="Normal 7 45 4" xfId="5977"/>
    <cellStyle name="Normal 7 45 5" xfId="7464"/>
    <cellStyle name="Normal 7 45 6" xfId="8909"/>
    <cellStyle name="Normal 7 46" xfId="1156"/>
    <cellStyle name="Normal 7 46 2" xfId="2999"/>
    <cellStyle name="Normal 7 46 3" xfId="4527"/>
    <cellStyle name="Normal 7 46 4" xfId="6014"/>
    <cellStyle name="Normal 7 46 5" xfId="7501"/>
    <cellStyle name="Normal 7 46 6" xfId="8946"/>
    <cellStyle name="Normal 7 47" xfId="1193"/>
    <cellStyle name="Normal 7 47 2" xfId="3036"/>
    <cellStyle name="Normal 7 47 3" xfId="4564"/>
    <cellStyle name="Normal 7 47 4" xfId="6051"/>
    <cellStyle name="Normal 7 47 5" xfId="7538"/>
    <cellStyle name="Normal 7 47 6" xfId="8983"/>
    <cellStyle name="Normal 7 48" xfId="1231"/>
    <cellStyle name="Normal 7 48 2" xfId="3074"/>
    <cellStyle name="Normal 7 48 3" xfId="4602"/>
    <cellStyle name="Normal 7 48 4" xfId="6089"/>
    <cellStyle name="Normal 7 48 5" xfId="7576"/>
    <cellStyle name="Normal 7 48 6" xfId="9021"/>
    <cellStyle name="Normal 7 49" xfId="1269"/>
    <cellStyle name="Normal 7 49 2" xfId="3112"/>
    <cellStyle name="Normal 7 49 3" xfId="4640"/>
    <cellStyle name="Normal 7 49 4" xfId="6127"/>
    <cellStyle name="Normal 7 49 5" xfId="7614"/>
    <cellStyle name="Normal 7 49 6" xfId="9059"/>
    <cellStyle name="Normal 7 5" xfId="123"/>
    <cellStyle name="Normal 7 5 2" xfId="1966"/>
    <cellStyle name="Normal 7 5 3" xfId="3618"/>
    <cellStyle name="Normal 7 5 4" xfId="5103"/>
    <cellStyle name="Normal 7 5 5" xfId="6590"/>
    <cellStyle name="Normal 7 5 6" xfId="8013"/>
    <cellStyle name="Normal 7 5 7" xfId="9789"/>
    <cellStyle name="Normal 7 5 8" xfId="11611"/>
    <cellStyle name="Normal 7 50" xfId="1310"/>
    <cellStyle name="Normal 7 50 2" xfId="3153"/>
    <cellStyle name="Normal 7 50 3" xfId="4681"/>
    <cellStyle name="Normal 7 50 4" xfId="6168"/>
    <cellStyle name="Normal 7 50 5" xfId="7655"/>
    <cellStyle name="Normal 7 50 6" xfId="9100"/>
    <cellStyle name="Normal 7 51" xfId="1353"/>
    <cellStyle name="Normal 7 51 2" xfId="3196"/>
    <cellStyle name="Normal 7 51 3" xfId="4724"/>
    <cellStyle name="Normal 7 51 4" xfId="6211"/>
    <cellStyle name="Normal 7 51 5" xfId="7698"/>
    <cellStyle name="Normal 7 51 6" xfId="9143"/>
    <cellStyle name="Normal 7 52" xfId="1396"/>
    <cellStyle name="Normal 7 52 2" xfId="3239"/>
    <cellStyle name="Normal 7 52 3" xfId="4767"/>
    <cellStyle name="Normal 7 52 4" xfId="6254"/>
    <cellStyle name="Normal 7 52 5" xfId="7741"/>
    <cellStyle name="Normal 7 52 6" xfId="9186"/>
    <cellStyle name="Normal 7 53" xfId="1439"/>
    <cellStyle name="Normal 7 53 2" xfId="3282"/>
    <cellStyle name="Normal 7 53 3" xfId="4810"/>
    <cellStyle name="Normal 7 53 4" xfId="6297"/>
    <cellStyle name="Normal 7 53 5" xfId="7784"/>
    <cellStyle name="Normal 7 53 6" xfId="9229"/>
    <cellStyle name="Normal 7 54" xfId="1482"/>
    <cellStyle name="Normal 7 54 2" xfId="3325"/>
    <cellStyle name="Normal 7 54 3" xfId="4853"/>
    <cellStyle name="Normal 7 54 4" xfId="6340"/>
    <cellStyle name="Normal 7 54 5" xfId="7827"/>
    <cellStyle name="Normal 7 54 6" xfId="9272"/>
    <cellStyle name="Normal 7 55" xfId="1526"/>
    <cellStyle name="Normal 7 56" xfId="1571"/>
    <cellStyle name="Normal 7 57" xfId="1616"/>
    <cellStyle name="Normal 7 58" xfId="1661"/>
    <cellStyle name="Normal 7 59" xfId="1706"/>
    <cellStyle name="Normal 7 6" xfId="131"/>
    <cellStyle name="Normal 7 6 2" xfId="1974"/>
    <cellStyle name="Normal 7 6 3" xfId="3572"/>
    <cellStyle name="Normal 7 6 4" xfId="5057"/>
    <cellStyle name="Normal 7 6 5" xfId="6544"/>
    <cellStyle name="Normal 7 6 6" xfId="7973"/>
    <cellStyle name="Normal 7 6 7" xfId="9792"/>
    <cellStyle name="Normal 7 60" xfId="1751"/>
    <cellStyle name="Normal 7 61" xfId="1796"/>
    <cellStyle name="Normal 7 62" xfId="1841"/>
    <cellStyle name="Normal 7 63" xfId="3371"/>
    <cellStyle name="Normal 7 64" xfId="5168"/>
    <cellStyle name="Normal 7 65" xfId="6655"/>
    <cellStyle name="Normal 7 66" xfId="8064"/>
    <cellStyle name="Normal 7 67" xfId="9490"/>
    <cellStyle name="Normal 7 67 2" xfId="9917"/>
    <cellStyle name="Normal 7 67 3" xfId="10125"/>
    <cellStyle name="Normal 7 67 4" xfId="10331"/>
    <cellStyle name="Normal 7 68" xfId="9312"/>
    <cellStyle name="Normal 7 68 2" xfId="10017"/>
    <cellStyle name="Normal 7 69" xfId="9630"/>
    <cellStyle name="Normal 7 69 2" xfId="10464"/>
    <cellStyle name="Normal 7 7" xfId="140"/>
    <cellStyle name="Normal 7 7 2" xfId="1983"/>
    <cellStyle name="Normal 7 7 3" xfId="3481"/>
    <cellStyle name="Normal 7 7 4" xfId="4966"/>
    <cellStyle name="Normal 7 7 5" xfId="6453"/>
    <cellStyle name="Normal 7 7 6" xfId="7896"/>
    <cellStyle name="Normal 7 7 7" xfId="9794"/>
    <cellStyle name="Normal 7 70" xfId="9620"/>
    <cellStyle name="Normal 7 71" xfId="9851"/>
    <cellStyle name="Normal 7 72" xfId="10059"/>
    <cellStyle name="Normal 7 73" xfId="10265"/>
    <cellStyle name="Normal 7 8" xfId="149"/>
    <cellStyle name="Normal 7 8 2" xfId="1992"/>
    <cellStyle name="Normal 7 8 3" xfId="3392"/>
    <cellStyle name="Normal 7 8 4" xfId="5189"/>
    <cellStyle name="Normal 7 8 5" xfId="6676"/>
    <cellStyle name="Normal 7 8 6" xfId="8085"/>
    <cellStyle name="Normal 7 8 7" xfId="9795"/>
    <cellStyle name="Normal 7 9" xfId="159"/>
    <cellStyle name="Normal 7 9 2" xfId="2002"/>
    <cellStyle name="Normal 7 9 3" xfId="3568"/>
    <cellStyle name="Normal 7 9 4" xfId="5053"/>
    <cellStyle name="Normal 7 9 5" xfId="6540"/>
    <cellStyle name="Normal 7 9 6" xfId="7969"/>
    <cellStyle name="Normal 7 9 7" xfId="9796"/>
    <cellStyle name="Normal 7_Sales Revenue" xfId="9809"/>
    <cellStyle name="Normal 70" xfId="10505"/>
    <cellStyle name="Normal 70 2" xfId="11707"/>
    <cellStyle name="Normal 70 3" xfId="11070"/>
    <cellStyle name="Normal 71" xfId="10506"/>
    <cellStyle name="Normal 71 2" xfId="11708"/>
    <cellStyle name="Normal 71 3" xfId="11071"/>
    <cellStyle name="Normal 72" xfId="10507"/>
    <cellStyle name="Normal 72 2" xfId="11709"/>
    <cellStyle name="Normal 72 3" xfId="11072"/>
    <cellStyle name="Normal 73" xfId="10508"/>
    <cellStyle name="Normal 73 2" xfId="11710"/>
    <cellStyle name="Normal 73 3" xfId="11073"/>
    <cellStyle name="Normal 74" xfId="6460"/>
    <cellStyle name="Normal 74 2" xfId="9325"/>
    <cellStyle name="Normal 74 2 2" xfId="9501"/>
    <cellStyle name="Normal 74 2 2 2" xfId="9928"/>
    <cellStyle name="Normal 74 2 2 3" xfId="10136"/>
    <cellStyle name="Normal 74 2 2 4" xfId="10342"/>
    <cellStyle name="Normal 74 2 3" xfId="9862"/>
    <cellStyle name="Normal 74 2 3 2" xfId="10466"/>
    <cellStyle name="Normal 74 2 4" xfId="10070"/>
    <cellStyle name="Normal 74 2 5" xfId="10276"/>
    <cellStyle name="Normal 74 2 6" xfId="11711"/>
    <cellStyle name="Normal 74 3" xfId="9482"/>
    <cellStyle name="Normal 74 3 2" xfId="9909"/>
    <cellStyle name="Normal 74 3 3" xfId="10117"/>
    <cellStyle name="Normal 74 3 4" xfId="10323"/>
    <cellStyle name="Normal 74 4" xfId="9843"/>
    <cellStyle name="Normal 74 4 2" xfId="10465"/>
    <cellStyle name="Normal 74 5" xfId="10051"/>
    <cellStyle name="Normal 74 6" xfId="10257"/>
    <cellStyle name="Normal 74 7" xfId="11074"/>
    <cellStyle name="Normal 75" xfId="10509"/>
    <cellStyle name="Normal 75 2" xfId="11075"/>
    <cellStyle name="Normal 76" xfId="10510"/>
    <cellStyle name="Normal 76 2" xfId="11076"/>
    <cellStyle name="Normal 77" xfId="10511"/>
    <cellStyle name="Normal 77 2" xfId="11077"/>
    <cellStyle name="Normal 78" xfId="10515"/>
    <cellStyle name="Normal 78 2" xfId="11078"/>
    <cellStyle name="Normal 79" xfId="10516"/>
    <cellStyle name="Normal 79 2" xfId="11080"/>
    <cellStyle name="Normal 8" xfId="48"/>
    <cellStyle name="Normal 8 10" xfId="202"/>
    <cellStyle name="Normal 8 10 2" xfId="2045"/>
    <cellStyle name="Normal 8 10 3" xfId="3518"/>
    <cellStyle name="Normal 8 10 4" xfId="5003"/>
    <cellStyle name="Normal 8 10 5" xfId="6490"/>
    <cellStyle name="Normal 8 10 6" xfId="7926"/>
    <cellStyle name="Normal 8 11" xfId="218"/>
    <cellStyle name="Normal 8 11 2" xfId="2061"/>
    <cellStyle name="Normal 8 11 3" xfId="3428"/>
    <cellStyle name="Normal 8 11 4" xfId="4912"/>
    <cellStyle name="Normal 8 11 5" xfId="6399"/>
    <cellStyle name="Normal 8 11 6" xfId="8116"/>
    <cellStyle name="Normal 8 12" xfId="234"/>
    <cellStyle name="Normal 8 12 2" xfId="2077"/>
    <cellStyle name="Normal 8 12 3" xfId="1920"/>
    <cellStyle name="Normal 8 12 4" xfId="5116"/>
    <cellStyle name="Normal 8 12 5" xfId="6603"/>
    <cellStyle name="Normal 8 12 6" xfId="8019"/>
    <cellStyle name="Normal 8 13" xfId="250"/>
    <cellStyle name="Normal 8 13 2" xfId="2093"/>
    <cellStyle name="Normal 8 13 3" xfId="3602"/>
    <cellStyle name="Normal 8 13 4" xfId="5087"/>
    <cellStyle name="Normal 8 13 5" xfId="6574"/>
    <cellStyle name="Normal 8 13 6" xfId="7997"/>
    <cellStyle name="Normal 8 14" xfId="266"/>
    <cellStyle name="Normal 8 14 2" xfId="2109"/>
    <cellStyle name="Normal 8 14 3" xfId="3510"/>
    <cellStyle name="Normal 8 14 4" xfId="4995"/>
    <cellStyle name="Normal 8 14 5" xfId="6482"/>
    <cellStyle name="Normal 8 14 6" xfId="7918"/>
    <cellStyle name="Normal 8 15" xfId="282"/>
    <cellStyle name="Normal 8 15 2" xfId="2125"/>
    <cellStyle name="Normal 8 15 3" xfId="3420"/>
    <cellStyle name="Normal 8 15 4" xfId="4904"/>
    <cellStyle name="Normal 8 15 5" xfId="6391"/>
    <cellStyle name="Normal 8 15 6" xfId="8108"/>
    <cellStyle name="Normal 8 16" xfId="304"/>
    <cellStyle name="Normal 8 16 2" xfId="2147"/>
    <cellStyle name="Normal 8 16 3" xfId="3372"/>
    <cellStyle name="Normal 8 16 4" xfId="5169"/>
    <cellStyle name="Normal 8 16 5" xfId="6656"/>
    <cellStyle name="Normal 8 16 6" xfId="8065"/>
    <cellStyle name="Normal 8 17" xfId="326"/>
    <cellStyle name="Normal 8 17 2" xfId="2169"/>
    <cellStyle name="Normal 8 17 3" xfId="3697"/>
    <cellStyle name="Normal 8 17 4" xfId="3446"/>
    <cellStyle name="Normal 8 17 5" xfId="4931"/>
    <cellStyle name="Normal 8 17 6" xfId="6463"/>
    <cellStyle name="Normal 8 18" xfId="348"/>
    <cellStyle name="Normal 8 18 2" xfId="2191"/>
    <cellStyle name="Normal 8 18 3" xfId="3719"/>
    <cellStyle name="Normal 8 18 4" xfId="5206"/>
    <cellStyle name="Normal 8 18 5" xfId="6693"/>
    <cellStyle name="Normal 8 18 6" xfId="8138"/>
    <cellStyle name="Normal 8 19" xfId="370"/>
    <cellStyle name="Normal 8 19 2" xfId="2213"/>
    <cellStyle name="Normal 8 19 3" xfId="3741"/>
    <cellStyle name="Normal 8 19 4" xfId="5228"/>
    <cellStyle name="Normal 8 19 5" xfId="6715"/>
    <cellStyle name="Normal 8 19 6" xfId="8160"/>
    <cellStyle name="Normal 8 2" xfId="77"/>
    <cellStyle name="Normal 8 2 2" xfId="1959"/>
    <cellStyle name="Normal 8 2 3" xfId="3619"/>
    <cellStyle name="Normal 8 2 4" xfId="5104"/>
    <cellStyle name="Normal 8 2 5" xfId="6591"/>
    <cellStyle name="Normal 8 2 6" xfId="8014"/>
    <cellStyle name="Normal 8 2 7" xfId="116"/>
    <cellStyle name="Normal 8 2 7 2" xfId="10020"/>
    <cellStyle name="Normal 8 2 8" xfId="9825"/>
    <cellStyle name="Normal 8 2 9" xfId="11473"/>
    <cellStyle name="Normal 8 20" xfId="392"/>
    <cellStyle name="Normal 8 20 2" xfId="2235"/>
    <cellStyle name="Normal 8 20 3" xfId="3763"/>
    <cellStyle name="Normal 8 20 4" xfId="5250"/>
    <cellStyle name="Normal 8 20 5" xfId="6737"/>
    <cellStyle name="Normal 8 20 6" xfId="8182"/>
    <cellStyle name="Normal 8 21" xfId="414"/>
    <cellStyle name="Normal 8 21 2" xfId="2257"/>
    <cellStyle name="Normal 8 21 3" xfId="3785"/>
    <cellStyle name="Normal 8 21 4" xfId="5272"/>
    <cellStyle name="Normal 8 21 5" xfId="6759"/>
    <cellStyle name="Normal 8 21 6" xfId="8204"/>
    <cellStyle name="Normal 8 22" xfId="443"/>
    <cellStyle name="Normal 8 22 2" xfId="2286"/>
    <cellStyle name="Normal 8 22 3" xfId="3814"/>
    <cellStyle name="Normal 8 22 4" xfId="5301"/>
    <cellStyle name="Normal 8 22 5" xfId="6788"/>
    <cellStyle name="Normal 8 22 6" xfId="8233"/>
    <cellStyle name="Normal 8 23" xfId="472"/>
    <cellStyle name="Normal 8 23 2" xfId="2315"/>
    <cellStyle name="Normal 8 23 3" xfId="3843"/>
    <cellStyle name="Normal 8 23 4" xfId="5330"/>
    <cellStyle name="Normal 8 23 5" xfId="6817"/>
    <cellStyle name="Normal 8 23 6" xfId="8262"/>
    <cellStyle name="Normal 8 24" xfId="501"/>
    <cellStyle name="Normal 8 24 2" xfId="2344"/>
    <cellStyle name="Normal 8 24 3" xfId="3872"/>
    <cellStyle name="Normal 8 24 4" xfId="5359"/>
    <cellStyle name="Normal 8 24 5" xfId="6846"/>
    <cellStyle name="Normal 8 24 6" xfId="8291"/>
    <cellStyle name="Normal 8 25" xfId="530"/>
    <cellStyle name="Normal 8 25 2" xfId="2373"/>
    <cellStyle name="Normal 8 25 3" xfId="3901"/>
    <cellStyle name="Normal 8 25 4" xfId="5388"/>
    <cellStyle name="Normal 8 25 5" xfId="6875"/>
    <cellStyle name="Normal 8 25 6" xfId="8320"/>
    <cellStyle name="Normal 8 26" xfId="559"/>
    <cellStyle name="Normal 8 26 2" xfId="2402"/>
    <cellStyle name="Normal 8 26 3" xfId="3930"/>
    <cellStyle name="Normal 8 26 4" xfId="5417"/>
    <cellStyle name="Normal 8 26 5" xfId="6904"/>
    <cellStyle name="Normal 8 26 6" xfId="8349"/>
    <cellStyle name="Normal 8 27" xfId="588"/>
    <cellStyle name="Normal 8 27 2" xfId="2431"/>
    <cellStyle name="Normal 8 27 3" xfId="3959"/>
    <cellStyle name="Normal 8 27 4" xfId="5446"/>
    <cellStyle name="Normal 8 27 5" xfId="6933"/>
    <cellStyle name="Normal 8 27 6" xfId="8378"/>
    <cellStyle name="Normal 8 28" xfId="618"/>
    <cellStyle name="Normal 8 28 2" xfId="2461"/>
    <cellStyle name="Normal 8 28 3" xfId="3989"/>
    <cellStyle name="Normal 8 28 4" xfId="5476"/>
    <cellStyle name="Normal 8 28 5" xfId="6963"/>
    <cellStyle name="Normal 8 28 6" xfId="8408"/>
    <cellStyle name="Normal 8 29" xfId="648"/>
    <cellStyle name="Normal 8 29 2" xfId="2491"/>
    <cellStyle name="Normal 8 29 3" xfId="4019"/>
    <cellStyle name="Normal 8 29 4" xfId="5506"/>
    <cellStyle name="Normal 8 29 5" xfId="6993"/>
    <cellStyle name="Normal 8 29 6" xfId="8438"/>
    <cellStyle name="Normal 8 3" xfId="66"/>
    <cellStyle name="Normal 8 3 2" xfId="1967"/>
    <cellStyle name="Normal 8 3 3" xfId="3573"/>
    <cellStyle name="Normal 8 3 4" xfId="5058"/>
    <cellStyle name="Normal 8 3 5" xfId="6545"/>
    <cellStyle name="Normal 8 3 6" xfId="7974"/>
    <cellStyle name="Normal 8 3 7" xfId="124"/>
    <cellStyle name="Normal 8 3 8" xfId="11474"/>
    <cellStyle name="Normal 8 30" xfId="678"/>
    <cellStyle name="Normal 8 30 2" xfId="2521"/>
    <cellStyle name="Normal 8 30 3" xfId="4049"/>
    <cellStyle name="Normal 8 30 4" xfId="5536"/>
    <cellStyle name="Normal 8 30 5" xfId="7023"/>
    <cellStyle name="Normal 8 30 6" xfId="8468"/>
    <cellStyle name="Normal 8 31" xfId="708"/>
    <cellStyle name="Normal 8 31 2" xfId="2551"/>
    <cellStyle name="Normal 8 31 3" xfId="4079"/>
    <cellStyle name="Normal 8 31 4" xfId="5566"/>
    <cellStyle name="Normal 8 31 5" xfId="7053"/>
    <cellStyle name="Normal 8 31 6" xfId="8498"/>
    <cellStyle name="Normal 8 32" xfId="738"/>
    <cellStyle name="Normal 8 32 2" xfId="2581"/>
    <cellStyle name="Normal 8 32 3" xfId="4109"/>
    <cellStyle name="Normal 8 32 4" xfId="5596"/>
    <cellStyle name="Normal 8 32 5" xfId="7083"/>
    <cellStyle name="Normal 8 32 6" xfId="8528"/>
    <cellStyle name="Normal 8 33" xfId="768"/>
    <cellStyle name="Normal 8 33 2" xfId="2611"/>
    <cellStyle name="Normal 8 33 3" xfId="4139"/>
    <cellStyle name="Normal 8 33 4" xfId="5626"/>
    <cellStyle name="Normal 8 33 5" xfId="7113"/>
    <cellStyle name="Normal 8 33 6" xfId="8558"/>
    <cellStyle name="Normal 8 34" xfId="802"/>
    <cellStyle name="Normal 8 34 2" xfId="2645"/>
    <cellStyle name="Normal 8 34 3" xfId="4173"/>
    <cellStyle name="Normal 8 34 4" xfId="5660"/>
    <cellStyle name="Normal 8 34 5" xfId="7147"/>
    <cellStyle name="Normal 8 34 6" xfId="8592"/>
    <cellStyle name="Normal 8 35" xfId="836"/>
    <cellStyle name="Normal 8 35 2" xfId="2679"/>
    <cellStyle name="Normal 8 35 3" xfId="4207"/>
    <cellStyle name="Normal 8 35 4" xfId="5694"/>
    <cellStyle name="Normal 8 35 5" xfId="7181"/>
    <cellStyle name="Normal 8 35 6" xfId="8626"/>
    <cellStyle name="Normal 8 36" xfId="870"/>
    <cellStyle name="Normal 8 36 2" xfId="2713"/>
    <cellStyle name="Normal 8 36 3" xfId="4241"/>
    <cellStyle name="Normal 8 36 4" xfId="5728"/>
    <cellStyle name="Normal 8 36 5" xfId="7215"/>
    <cellStyle name="Normal 8 36 6" xfId="8660"/>
    <cellStyle name="Normal 8 37" xfId="904"/>
    <cellStyle name="Normal 8 37 2" xfId="2747"/>
    <cellStyle name="Normal 8 37 3" xfId="4275"/>
    <cellStyle name="Normal 8 37 4" xfId="5762"/>
    <cellStyle name="Normal 8 37 5" xfId="7249"/>
    <cellStyle name="Normal 8 37 6" xfId="8694"/>
    <cellStyle name="Normal 8 38" xfId="938"/>
    <cellStyle name="Normal 8 38 2" xfId="2781"/>
    <cellStyle name="Normal 8 38 3" xfId="4309"/>
    <cellStyle name="Normal 8 38 4" xfId="5796"/>
    <cellStyle name="Normal 8 38 5" xfId="7283"/>
    <cellStyle name="Normal 8 38 6" xfId="8728"/>
    <cellStyle name="Normal 8 39" xfId="972"/>
    <cellStyle name="Normal 8 39 2" xfId="2815"/>
    <cellStyle name="Normal 8 39 3" xfId="4343"/>
    <cellStyle name="Normal 8 39 4" xfId="5830"/>
    <cellStyle name="Normal 8 39 5" xfId="7317"/>
    <cellStyle name="Normal 8 39 6" xfId="8762"/>
    <cellStyle name="Normal 8 4" xfId="132"/>
    <cellStyle name="Normal 8 4 2" xfId="1975"/>
    <cellStyle name="Normal 8 4 3" xfId="3527"/>
    <cellStyle name="Normal 8 4 4" xfId="5012"/>
    <cellStyle name="Normal 8 4 5" xfId="6499"/>
    <cellStyle name="Normal 8 4 6" xfId="7935"/>
    <cellStyle name="Normal 8 4 7" xfId="11472"/>
    <cellStyle name="Normal 8 40" xfId="1009"/>
    <cellStyle name="Normal 8 40 2" xfId="2852"/>
    <cellStyle name="Normal 8 40 3" xfId="4380"/>
    <cellStyle name="Normal 8 40 4" xfId="5867"/>
    <cellStyle name="Normal 8 40 5" xfId="7354"/>
    <cellStyle name="Normal 8 40 6" xfId="8799"/>
    <cellStyle name="Normal 8 41" xfId="1046"/>
    <cellStyle name="Normal 8 41 2" xfId="2889"/>
    <cellStyle name="Normal 8 41 3" xfId="4417"/>
    <cellStyle name="Normal 8 41 4" xfId="5904"/>
    <cellStyle name="Normal 8 41 5" xfId="7391"/>
    <cellStyle name="Normal 8 41 6" xfId="8836"/>
    <cellStyle name="Normal 8 42" xfId="1083"/>
    <cellStyle name="Normal 8 42 2" xfId="2926"/>
    <cellStyle name="Normal 8 42 3" xfId="4454"/>
    <cellStyle name="Normal 8 42 4" xfId="5941"/>
    <cellStyle name="Normal 8 42 5" xfId="7428"/>
    <cellStyle name="Normal 8 42 6" xfId="8873"/>
    <cellStyle name="Normal 8 43" xfId="1120"/>
    <cellStyle name="Normal 8 43 2" xfId="2963"/>
    <cellStyle name="Normal 8 43 3" xfId="4491"/>
    <cellStyle name="Normal 8 43 4" xfId="5978"/>
    <cellStyle name="Normal 8 43 5" xfId="7465"/>
    <cellStyle name="Normal 8 43 6" xfId="8910"/>
    <cellStyle name="Normal 8 44" xfId="1157"/>
    <cellStyle name="Normal 8 44 2" xfId="3000"/>
    <cellStyle name="Normal 8 44 3" xfId="4528"/>
    <cellStyle name="Normal 8 44 4" xfId="6015"/>
    <cellStyle name="Normal 8 44 5" xfId="7502"/>
    <cellStyle name="Normal 8 44 6" xfId="8947"/>
    <cellStyle name="Normal 8 45" xfId="1194"/>
    <cellStyle name="Normal 8 45 2" xfId="3037"/>
    <cellStyle name="Normal 8 45 3" xfId="4565"/>
    <cellStyle name="Normal 8 45 4" xfId="6052"/>
    <cellStyle name="Normal 8 45 5" xfId="7539"/>
    <cellStyle name="Normal 8 45 6" xfId="8984"/>
    <cellStyle name="Normal 8 46" xfId="1232"/>
    <cellStyle name="Normal 8 46 2" xfId="3075"/>
    <cellStyle name="Normal 8 46 3" xfId="4603"/>
    <cellStyle name="Normal 8 46 4" xfId="6090"/>
    <cellStyle name="Normal 8 46 5" xfId="7577"/>
    <cellStyle name="Normal 8 46 6" xfId="9022"/>
    <cellStyle name="Normal 8 47" xfId="1270"/>
    <cellStyle name="Normal 8 47 2" xfId="3113"/>
    <cellStyle name="Normal 8 47 3" xfId="4641"/>
    <cellStyle name="Normal 8 47 4" xfId="6128"/>
    <cellStyle name="Normal 8 47 5" xfId="7615"/>
    <cellStyle name="Normal 8 47 6" xfId="9060"/>
    <cellStyle name="Normal 8 48" xfId="1311"/>
    <cellStyle name="Normal 8 48 2" xfId="3154"/>
    <cellStyle name="Normal 8 48 3" xfId="4682"/>
    <cellStyle name="Normal 8 48 4" xfId="6169"/>
    <cellStyle name="Normal 8 48 5" xfId="7656"/>
    <cellStyle name="Normal 8 48 6" xfId="9101"/>
    <cellStyle name="Normal 8 49" xfId="1354"/>
    <cellStyle name="Normal 8 49 2" xfId="3197"/>
    <cellStyle name="Normal 8 49 3" xfId="4725"/>
    <cellStyle name="Normal 8 49 4" xfId="6212"/>
    <cellStyle name="Normal 8 49 5" xfId="7699"/>
    <cellStyle name="Normal 8 49 6" xfId="9144"/>
    <cellStyle name="Normal 8 5" xfId="141"/>
    <cellStyle name="Normal 8 5 2" xfId="1984"/>
    <cellStyle name="Normal 8 5 3" xfId="3438"/>
    <cellStyle name="Normal 8 5 4" xfId="4922"/>
    <cellStyle name="Normal 8 5 5" xfId="6409"/>
    <cellStyle name="Normal 8 5 6" xfId="8126"/>
    <cellStyle name="Normal 8 5 7" xfId="11612"/>
    <cellStyle name="Normal 8 50" xfId="1397"/>
    <cellStyle name="Normal 8 50 2" xfId="3240"/>
    <cellStyle name="Normal 8 50 3" xfId="4768"/>
    <cellStyle name="Normal 8 50 4" xfId="6255"/>
    <cellStyle name="Normal 8 50 5" xfId="7742"/>
    <cellStyle name="Normal 8 50 6" xfId="9187"/>
    <cellStyle name="Normal 8 51" xfId="1440"/>
    <cellStyle name="Normal 8 51 2" xfId="3283"/>
    <cellStyle name="Normal 8 51 3" xfId="4811"/>
    <cellStyle name="Normal 8 51 4" xfId="6298"/>
    <cellStyle name="Normal 8 51 5" xfId="7785"/>
    <cellStyle name="Normal 8 51 6" xfId="9230"/>
    <cellStyle name="Normal 8 52" xfId="1483"/>
    <cellStyle name="Normal 8 52 2" xfId="3326"/>
    <cellStyle name="Normal 8 52 3" xfId="4854"/>
    <cellStyle name="Normal 8 52 4" xfId="6341"/>
    <cellStyle name="Normal 8 52 5" xfId="7828"/>
    <cellStyle name="Normal 8 52 6" xfId="9273"/>
    <cellStyle name="Normal 8 53" xfId="1527"/>
    <cellStyle name="Normal 8 54" xfId="1572"/>
    <cellStyle name="Normal 8 55" xfId="1617"/>
    <cellStyle name="Normal 8 56" xfId="1662"/>
    <cellStyle name="Normal 8 57" xfId="1707"/>
    <cellStyle name="Normal 8 58" xfId="1752"/>
    <cellStyle name="Normal 8 59" xfId="1797"/>
    <cellStyle name="Normal 8 6" xfId="150"/>
    <cellStyle name="Normal 8 6 2" xfId="1993"/>
    <cellStyle name="Normal 8 6 3" xfId="3658"/>
    <cellStyle name="Normal 8 6 4" xfId="5144"/>
    <cellStyle name="Normal 8 6 5" xfId="6631"/>
    <cellStyle name="Normal 8 6 6" xfId="8047"/>
    <cellStyle name="Normal 8 60" xfId="1842"/>
    <cellStyle name="Normal 8 61" xfId="3638"/>
    <cellStyle name="Normal 8 62" xfId="5123"/>
    <cellStyle name="Normal 8 63" xfId="6610"/>
    <cellStyle name="Normal 8 64" xfId="8026"/>
    <cellStyle name="Normal 8 65" xfId="9491"/>
    <cellStyle name="Normal 8 65 2" xfId="9918"/>
    <cellStyle name="Normal 8 65 3" xfId="10126"/>
    <cellStyle name="Normal 8 65 4" xfId="10332"/>
    <cellStyle name="Normal 8 66" xfId="9313"/>
    <cellStyle name="Normal 8 66 2" xfId="10019"/>
    <cellStyle name="Normal 8 67" xfId="9631"/>
    <cellStyle name="Normal 8 67 2" xfId="10467"/>
    <cellStyle name="Normal 8 68" xfId="9770"/>
    <cellStyle name="Normal 8 69" xfId="9852"/>
    <cellStyle name="Normal 8 7" xfId="160"/>
    <cellStyle name="Normal 8 7 2" xfId="2003"/>
    <cellStyle name="Normal 8 7 3" xfId="3523"/>
    <cellStyle name="Normal 8 7 4" xfId="5008"/>
    <cellStyle name="Normal 8 7 5" xfId="6495"/>
    <cellStyle name="Normal 8 7 6" xfId="7931"/>
    <cellStyle name="Normal 8 70" xfId="10060"/>
    <cellStyle name="Normal 8 71" xfId="10266"/>
    <cellStyle name="Normal 8 8" xfId="170"/>
    <cellStyle name="Normal 8 8 2" xfId="2013"/>
    <cellStyle name="Normal 8 8 3" xfId="3365"/>
    <cellStyle name="Normal 8 8 4" xfId="5162"/>
    <cellStyle name="Normal 8 8 5" xfId="6649"/>
    <cellStyle name="Normal 8 8 6" xfId="8058"/>
    <cellStyle name="Normal 8 9" xfId="186"/>
    <cellStyle name="Normal 8 9 2" xfId="2029"/>
    <cellStyle name="Normal 8 9 3" xfId="3610"/>
    <cellStyle name="Normal 8 9 4" xfId="5095"/>
    <cellStyle name="Normal 8 9 5" xfId="6582"/>
    <cellStyle name="Normal 8 9 6" xfId="8005"/>
    <cellStyle name="Normal 8_Sales Revenue" xfId="9810"/>
    <cellStyle name="Normal 80" xfId="10517"/>
    <cellStyle name="Normal 80 2" xfId="11712"/>
    <cellStyle name="Normal 80 3" xfId="11081"/>
    <cellStyle name="Normal 81" xfId="10518"/>
    <cellStyle name="Normal 81 2" xfId="11713"/>
    <cellStyle name="Normal 81 3" xfId="11082"/>
    <cellStyle name="Normal 82" xfId="10519"/>
    <cellStyle name="Normal 82 2" xfId="11714"/>
    <cellStyle name="Normal 82 3" xfId="11083"/>
    <cellStyle name="Normal 83" xfId="10520"/>
    <cellStyle name="Normal 83 2" xfId="11715"/>
    <cellStyle name="Normal 83 3" xfId="11084"/>
    <cellStyle name="Normal 84" xfId="10523"/>
    <cellStyle name="Normal 84 2" xfId="11085"/>
    <cellStyle name="Normal 85" xfId="10524"/>
    <cellStyle name="Normal 85 2" xfId="11716"/>
    <cellStyle name="Normal 85 3" xfId="11086"/>
    <cellStyle name="Normal 86" xfId="10525"/>
    <cellStyle name="Normal 86 2" xfId="11717"/>
    <cellStyle name="Normal 86 3" xfId="11087"/>
    <cellStyle name="Normal 87" xfId="10526"/>
    <cellStyle name="Normal 87 2" xfId="11718"/>
    <cellStyle name="Normal 87 3" xfId="11088"/>
    <cellStyle name="Normal 88" xfId="10527"/>
    <cellStyle name="Normal 88 2" xfId="11719"/>
    <cellStyle name="Normal 88 3" xfId="11089"/>
    <cellStyle name="Normal 89" xfId="10528"/>
    <cellStyle name="Normal 89 2" xfId="11720"/>
    <cellStyle name="Normal 89 3" xfId="11090"/>
    <cellStyle name="Normal 9" xfId="49"/>
    <cellStyle name="Normal 9 10" xfId="203"/>
    <cellStyle name="Normal 9 10 2" xfId="2046"/>
    <cellStyle name="Normal 9 10 3" xfId="3473"/>
    <cellStyle name="Normal 9 10 4" xfId="4958"/>
    <cellStyle name="Normal 9 10 5" xfId="6445"/>
    <cellStyle name="Normal 9 10 6" xfId="7888"/>
    <cellStyle name="Normal 9 11" xfId="219"/>
    <cellStyle name="Normal 9 11 2" xfId="2062"/>
    <cellStyle name="Normal 9 11 3" xfId="3383"/>
    <cellStyle name="Normal 9 11 4" xfId="5180"/>
    <cellStyle name="Normal 9 11 5" xfId="6667"/>
    <cellStyle name="Normal 9 11 6" xfId="8076"/>
    <cellStyle name="Normal 9 12" xfId="235"/>
    <cellStyle name="Normal 9 12 2" xfId="2078"/>
    <cellStyle name="Normal 9 12 3" xfId="3648"/>
    <cellStyle name="Normal 9 12 4" xfId="5071"/>
    <cellStyle name="Normal 9 12 5" xfId="6558"/>
    <cellStyle name="Normal 9 12 6" xfId="7981"/>
    <cellStyle name="Normal 9 13" xfId="251"/>
    <cellStyle name="Normal 9 13 2" xfId="2094"/>
    <cellStyle name="Normal 9 13 3" xfId="3557"/>
    <cellStyle name="Normal 9 13 4" xfId="5042"/>
    <cellStyle name="Normal 9 13 5" xfId="6529"/>
    <cellStyle name="Normal 9 13 6" xfId="7958"/>
    <cellStyle name="Normal 9 14" xfId="267"/>
    <cellStyle name="Normal 9 14 2" xfId="2110"/>
    <cellStyle name="Normal 9 14 3" xfId="3465"/>
    <cellStyle name="Normal 9 14 4" xfId="4950"/>
    <cellStyle name="Normal 9 14 5" xfId="6437"/>
    <cellStyle name="Normal 9 14 6" xfId="7880"/>
    <cellStyle name="Normal 9 15" xfId="283"/>
    <cellStyle name="Normal 9 15 2" xfId="2126"/>
    <cellStyle name="Normal 9 15 3" xfId="3375"/>
    <cellStyle name="Normal 9 15 4" xfId="5172"/>
    <cellStyle name="Normal 9 15 5" xfId="6659"/>
    <cellStyle name="Normal 9 15 6" xfId="8068"/>
    <cellStyle name="Normal 9 16" xfId="305"/>
    <cellStyle name="Normal 9 16 2" xfId="2148"/>
    <cellStyle name="Normal 9 16 3" xfId="3676"/>
    <cellStyle name="Normal 9 16 4" xfId="5124"/>
    <cellStyle name="Normal 9 16 5" xfId="6611"/>
    <cellStyle name="Normal 9 16 6" xfId="8027"/>
    <cellStyle name="Normal 9 17" xfId="327"/>
    <cellStyle name="Normal 9 17 2" xfId="2170"/>
    <cellStyle name="Normal 9 17 3" xfId="3698"/>
    <cellStyle name="Normal 9 17 4" xfId="3492"/>
    <cellStyle name="Normal 9 17 5" xfId="4976"/>
    <cellStyle name="Normal 9 17 6" xfId="6554"/>
    <cellStyle name="Normal 9 18" xfId="349"/>
    <cellStyle name="Normal 9 18 2" xfId="2192"/>
    <cellStyle name="Normal 9 18 3" xfId="3720"/>
    <cellStyle name="Normal 9 18 4" xfId="5207"/>
    <cellStyle name="Normal 9 18 5" xfId="6694"/>
    <cellStyle name="Normal 9 18 6" xfId="8139"/>
    <cellStyle name="Normal 9 19" xfId="371"/>
    <cellStyle name="Normal 9 19 2" xfId="2214"/>
    <cellStyle name="Normal 9 19 3" xfId="3742"/>
    <cellStyle name="Normal 9 19 4" xfId="5229"/>
    <cellStyle name="Normal 9 19 5" xfId="6716"/>
    <cellStyle name="Normal 9 19 6" xfId="8161"/>
    <cellStyle name="Normal 9 2" xfId="78"/>
    <cellStyle name="Normal 9 2 2" xfId="1960"/>
    <cellStyle name="Normal 9 2 3" xfId="3574"/>
    <cellStyle name="Normal 9 2 4" xfId="5059"/>
    <cellStyle name="Normal 9 2 5" xfId="6546"/>
    <cellStyle name="Normal 9 2 6" xfId="7975"/>
    <cellStyle name="Normal 9 2 7" xfId="117"/>
    <cellStyle name="Normal 9 2 7 2" xfId="10022"/>
    <cellStyle name="Normal 9 2 8" xfId="9826"/>
    <cellStyle name="Normal 9 2 9" xfId="11476"/>
    <cellStyle name="Normal 9 20" xfId="393"/>
    <cellStyle name="Normal 9 20 2" xfId="2236"/>
    <cellStyle name="Normal 9 20 3" xfId="3764"/>
    <cellStyle name="Normal 9 20 4" xfId="5251"/>
    <cellStyle name="Normal 9 20 5" xfId="6738"/>
    <cellStyle name="Normal 9 20 6" xfId="8183"/>
    <cellStyle name="Normal 9 21" xfId="415"/>
    <cellStyle name="Normal 9 21 2" xfId="2258"/>
    <cellStyle name="Normal 9 21 3" xfId="3786"/>
    <cellStyle name="Normal 9 21 4" xfId="5273"/>
    <cellStyle name="Normal 9 21 5" xfId="6760"/>
    <cellStyle name="Normal 9 21 6" xfId="8205"/>
    <cellStyle name="Normal 9 22" xfId="444"/>
    <cellStyle name="Normal 9 22 2" xfId="2287"/>
    <cellStyle name="Normal 9 22 3" xfId="3815"/>
    <cellStyle name="Normal 9 22 4" xfId="5302"/>
    <cellStyle name="Normal 9 22 5" xfId="6789"/>
    <cellStyle name="Normal 9 22 6" xfId="8234"/>
    <cellStyle name="Normal 9 23" xfId="473"/>
    <cellStyle name="Normal 9 23 2" xfId="2316"/>
    <cellStyle name="Normal 9 23 3" xfId="3844"/>
    <cellStyle name="Normal 9 23 4" xfId="5331"/>
    <cellStyle name="Normal 9 23 5" xfId="6818"/>
    <cellStyle name="Normal 9 23 6" xfId="8263"/>
    <cellStyle name="Normal 9 24" xfId="502"/>
    <cellStyle name="Normal 9 24 2" xfId="2345"/>
    <cellStyle name="Normal 9 24 3" xfId="3873"/>
    <cellStyle name="Normal 9 24 4" xfId="5360"/>
    <cellStyle name="Normal 9 24 5" xfId="6847"/>
    <cellStyle name="Normal 9 24 6" xfId="8292"/>
    <cellStyle name="Normal 9 25" xfId="531"/>
    <cellStyle name="Normal 9 25 2" xfId="2374"/>
    <cellStyle name="Normal 9 25 3" xfId="3902"/>
    <cellStyle name="Normal 9 25 4" xfId="5389"/>
    <cellStyle name="Normal 9 25 5" xfId="6876"/>
    <cellStyle name="Normal 9 25 6" xfId="8321"/>
    <cellStyle name="Normal 9 26" xfId="560"/>
    <cellStyle name="Normal 9 26 2" xfId="2403"/>
    <cellStyle name="Normal 9 26 3" xfId="3931"/>
    <cellStyle name="Normal 9 26 4" xfId="5418"/>
    <cellStyle name="Normal 9 26 5" xfId="6905"/>
    <cellStyle name="Normal 9 26 6" xfId="8350"/>
    <cellStyle name="Normal 9 27" xfId="589"/>
    <cellStyle name="Normal 9 27 2" xfId="2432"/>
    <cellStyle name="Normal 9 27 3" xfId="3960"/>
    <cellStyle name="Normal 9 27 4" xfId="5447"/>
    <cellStyle name="Normal 9 27 5" xfId="6934"/>
    <cellStyle name="Normal 9 27 6" xfId="8379"/>
    <cellStyle name="Normal 9 28" xfId="619"/>
    <cellStyle name="Normal 9 28 2" xfId="2462"/>
    <cellStyle name="Normal 9 28 3" xfId="3990"/>
    <cellStyle name="Normal 9 28 4" xfId="5477"/>
    <cellStyle name="Normal 9 28 5" xfId="6964"/>
    <cellStyle name="Normal 9 28 6" xfId="8409"/>
    <cellStyle name="Normal 9 29" xfId="649"/>
    <cellStyle name="Normal 9 29 2" xfId="2492"/>
    <cellStyle name="Normal 9 29 3" xfId="4020"/>
    <cellStyle name="Normal 9 29 4" xfId="5507"/>
    <cellStyle name="Normal 9 29 5" xfId="6994"/>
    <cellStyle name="Normal 9 29 6" xfId="8439"/>
    <cellStyle name="Normal 9 3" xfId="67"/>
    <cellStyle name="Normal 9 3 2" xfId="1968"/>
    <cellStyle name="Normal 9 3 3" xfId="3528"/>
    <cellStyle name="Normal 9 3 4" xfId="5013"/>
    <cellStyle name="Normal 9 3 5" xfId="6500"/>
    <cellStyle name="Normal 9 3 6" xfId="7936"/>
    <cellStyle name="Normal 9 3 7" xfId="125"/>
    <cellStyle name="Normal 9 3 8" xfId="11477"/>
    <cellStyle name="Normal 9 30" xfId="679"/>
    <cellStyle name="Normal 9 30 2" xfId="2522"/>
    <cellStyle name="Normal 9 30 3" xfId="4050"/>
    <cellStyle name="Normal 9 30 4" xfId="5537"/>
    <cellStyle name="Normal 9 30 5" xfId="7024"/>
    <cellStyle name="Normal 9 30 6" xfId="8469"/>
    <cellStyle name="Normal 9 31" xfId="709"/>
    <cellStyle name="Normal 9 31 2" xfId="2552"/>
    <cellStyle name="Normal 9 31 3" xfId="4080"/>
    <cellStyle name="Normal 9 31 4" xfId="5567"/>
    <cellStyle name="Normal 9 31 5" xfId="7054"/>
    <cellStyle name="Normal 9 31 6" xfId="8499"/>
    <cellStyle name="Normal 9 32" xfId="739"/>
    <cellStyle name="Normal 9 32 2" xfId="2582"/>
    <cellStyle name="Normal 9 32 3" xfId="4110"/>
    <cellStyle name="Normal 9 32 4" xfId="5597"/>
    <cellStyle name="Normal 9 32 5" xfId="7084"/>
    <cellStyle name="Normal 9 32 6" xfId="8529"/>
    <cellStyle name="Normal 9 33" xfId="769"/>
    <cellStyle name="Normal 9 33 2" xfId="2612"/>
    <cellStyle name="Normal 9 33 3" xfId="4140"/>
    <cellStyle name="Normal 9 33 4" xfId="5627"/>
    <cellStyle name="Normal 9 33 5" xfId="7114"/>
    <cellStyle name="Normal 9 33 6" xfId="8559"/>
    <cellStyle name="Normal 9 34" xfId="803"/>
    <cellStyle name="Normal 9 34 2" xfId="2646"/>
    <cellStyle name="Normal 9 34 3" xfId="4174"/>
    <cellStyle name="Normal 9 34 4" xfId="5661"/>
    <cellStyle name="Normal 9 34 5" xfId="7148"/>
    <cellStyle name="Normal 9 34 6" xfId="8593"/>
    <cellStyle name="Normal 9 35" xfId="837"/>
    <cellStyle name="Normal 9 35 2" xfId="2680"/>
    <cellStyle name="Normal 9 35 3" xfId="4208"/>
    <cellStyle name="Normal 9 35 4" xfId="5695"/>
    <cellStyle name="Normal 9 35 5" xfId="7182"/>
    <cellStyle name="Normal 9 35 6" xfId="8627"/>
    <cellStyle name="Normal 9 36" xfId="871"/>
    <cellStyle name="Normal 9 36 2" xfId="2714"/>
    <cellStyle name="Normal 9 36 3" xfId="4242"/>
    <cellStyle name="Normal 9 36 4" xfId="5729"/>
    <cellStyle name="Normal 9 36 5" xfId="7216"/>
    <cellStyle name="Normal 9 36 6" xfId="8661"/>
    <cellStyle name="Normal 9 37" xfId="905"/>
    <cellStyle name="Normal 9 37 2" xfId="2748"/>
    <cellStyle name="Normal 9 37 3" xfId="4276"/>
    <cellStyle name="Normal 9 37 4" xfId="5763"/>
    <cellStyle name="Normal 9 37 5" xfId="7250"/>
    <cellStyle name="Normal 9 37 6" xfId="8695"/>
    <cellStyle name="Normal 9 38" xfId="939"/>
    <cellStyle name="Normal 9 38 2" xfId="2782"/>
    <cellStyle name="Normal 9 38 3" xfId="4310"/>
    <cellStyle name="Normal 9 38 4" xfId="5797"/>
    <cellStyle name="Normal 9 38 5" xfId="7284"/>
    <cellStyle name="Normal 9 38 6" xfId="8729"/>
    <cellStyle name="Normal 9 39" xfId="973"/>
    <cellStyle name="Normal 9 39 2" xfId="2816"/>
    <cellStyle name="Normal 9 39 3" xfId="4344"/>
    <cellStyle name="Normal 9 39 4" xfId="5831"/>
    <cellStyle name="Normal 9 39 5" xfId="7318"/>
    <cellStyle name="Normal 9 39 6" xfId="8763"/>
    <cellStyle name="Normal 9 4" xfId="133"/>
    <cellStyle name="Normal 9 4 2" xfId="1976"/>
    <cellStyle name="Normal 9 4 3" xfId="3482"/>
    <cellStyle name="Normal 9 4 4" xfId="4967"/>
    <cellStyle name="Normal 9 4 5" xfId="6454"/>
    <cellStyle name="Normal 9 4 6" xfId="7897"/>
    <cellStyle name="Normal 9 4 7" xfId="11475"/>
    <cellStyle name="Normal 9 40" xfId="1010"/>
    <cellStyle name="Normal 9 40 2" xfId="2853"/>
    <cellStyle name="Normal 9 40 3" xfId="4381"/>
    <cellStyle name="Normal 9 40 4" xfId="5868"/>
    <cellStyle name="Normal 9 40 5" xfId="7355"/>
    <cellStyle name="Normal 9 40 6" xfId="8800"/>
    <cellStyle name="Normal 9 41" xfId="1047"/>
    <cellStyle name="Normal 9 41 2" xfId="2890"/>
    <cellStyle name="Normal 9 41 3" xfId="4418"/>
    <cellStyle name="Normal 9 41 4" xfId="5905"/>
    <cellStyle name="Normal 9 41 5" xfId="7392"/>
    <cellStyle name="Normal 9 41 6" xfId="8837"/>
    <cellStyle name="Normal 9 42" xfId="1084"/>
    <cellStyle name="Normal 9 42 2" xfId="2927"/>
    <cellStyle name="Normal 9 42 3" xfId="4455"/>
    <cellStyle name="Normal 9 42 4" xfId="5942"/>
    <cellStyle name="Normal 9 42 5" xfId="7429"/>
    <cellStyle name="Normal 9 42 6" xfId="8874"/>
    <cellStyle name="Normal 9 43" xfId="1121"/>
    <cellStyle name="Normal 9 43 2" xfId="2964"/>
    <cellStyle name="Normal 9 43 3" xfId="4492"/>
    <cellStyle name="Normal 9 43 4" xfId="5979"/>
    <cellStyle name="Normal 9 43 5" xfId="7466"/>
    <cellStyle name="Normal 9 43 6" xfId="8911"/>
    <cellStyle name="Normal 9 44" xfId="1158"/>
    <cellStyle name="Normal 9 44 2" xfId="3001"/>
    <cellStyle name="Normal 9 44 3" xfId="4529"/>
    <cellStyle name="Normal 9 44 4" xfId="6016"/>
    <cellStyle name="Normal 9 44 5" xfId="7503"/>
    <cellStyle name="Normal 9 44 6" xfId="8948"/>
    <cellStyle name="Normal 9 45" xfId="1195"/>
    <cellStyle name="Normal 9 45 2" xfId="3038"/>
    <cellStyle name="Normal 9 45 3" xfId="4566"/>
    <cellStyle name="Normal 9 45 4" xfId="6053"/>
    <cellStyle name="Normal 9 45 5" xfId="7540"/>
    <cellStyle name="Normal 9 45 6" xfId="8985"/>
    <cellStyle name="Normal 9 46" xfId="1233"/>
    <cellStyle name="Normal 9 46 2" xfId="3076"/>
    <cellStyle name="Normal 9 46 3" xfId="4604"/>
    <cellStyle name="Normal 9 46 4" xfId="6091"/>
    <cellStyle name="Normal 9 46 5" xfId="7578"/>
    <cellStyle name="Normal 9 46 6" xfId="9023"/>
    <cellStyle name="Normal 9 47" xfId="1271"/>
    <cellStyle name="Normal 9 47 2" xfId="3114"/>
    <cellStyle name="Normal 9 47 3" xfId="4642"/>
    <cellStyle name="Normal 9 47 4" xfId="6129"/>
    <cellStyle name="Normal 9 47 5" xfId="7616"/>
    <cellStyle name="Normal 9 47 6" xfId="9061"/>
    <cellStyle name="Normal 9 48" xfId="1312"/>
    <cellStyle name="Normal 9 48 2" xfId="3155"/>
    <cellStyle name="Normal 9 48 3" xfId="4683"/>
    <cellStyle name="Normal 9 48 4" xfId="6170"/>
    <cellStyle name="Normal 9 48 5" xfId="7657"/>
    <cellStyle name="Normal 9 48 6" xfId="9102"/>
    <cellStyle name="Normal 9 49" xfId="1355"/>
    <cellStyle name="Normal 9 49 2" xfId="3198"/>
    <cellStyle name="Normal 9 49 3" xfId="4726"/>
    <cellStyle name="Normal 9 49 4" xfId="6213"/>
    <cellStyle name="Normal 9 49 5" xfId="7700"/>
    <cellStyle name="Normal 9 49 6" xfId="9145"/>
    <cellStyle name="Normal 9 5" xfId="142"/>
    <cellStyle name="Normal 9 5 2" xfId="1985"/>
    <cellStyle name="Normal 9 5 3" xfId="3393"/>
    <cellStyle name="Normal 9 5 4" xfId="5190"/>
    <cellStyle name="Normal 9 5 5" xfId="6677"/>
    <cellStyle name="Normal 9 5 6" xfId="8086"/>
    <cellStyle name="Normal 9 5 7" xfId="11613"/>
    <cellStyle name="Normal 9 50" xfId="1398"/>
    <cellStyle name="Normal 9 50 2" xfId="3241"/>
    <cellStyle name="Normal 9 50 3" xfId="4769"/>
    <cellStyle name="Normal 9 50 4" xfId="6256"/>
    <cellStyle name="Normal 9 50 5" xfId="7743"/>
    <cellStyle name="Normal 9 50 6" xfId="9188"/>
    <cellStyle name="Normal 9 51" xfId="1441"/>
    <cellStyle name="Normal 9 51 2" xfId="3284"/>
    <cellStyle name="Normal 9 51 3" xfId="4812"/>
    <cellStyle name="Normal 9 51 4" xfId="6299"/>
    <cellStyle name="Normal 9 51 5" xfId="7786"/>
    <cellStyle name="Normal 9 51 6" xfId="9231"/>
    <cellStyle name="Normal 9 52" xfId="1484"/>
    <cellStyle name="Normal 9 52 2" xfId="3327"/>
    <cellStyle name="Normal 9 52 3" xfId="4855"/>
    <cellStyle name="Normal 9 52 4" xfId="6342"/>
    <cellStyle name="Normal 9 52 5" xfId="7829"/>
    <cellStyle name="Normal 9 52 6" xfId="9274"/>
    <cellStyle name="Normal 9 53" xfId="1528"/>
    <cellStyle name="Normal 9 54" xfId="1573"/>
    <cellStyle name="Normal 9 55" xfId="1618"/>
    <cellStyle name="Normal 9 56" xfId="1663"/>
    <cellStyle name="Normal 9 57" xfId="1708"/>
    <cellStyle name="Normal 9 58" xfId="1753"/>
    <cellStyle name="Normal 9 59" xfId="1798"/>
    <cellStyle name="Normal 9 6" xfId="151"/>
    <cellStyle name="Normal 9 6 2" xfId="1994"/>
    <cellStyle name="Normal 9 6 3" xfId="3614"/>
    <cellStyle name="Normal 9 6 4" xfId="5099"/>
    <cellStyle name="Normal 9 6 5" xfId="6586"/>
    <cellStyle name="Normal 9 6 6" xfId="8009"/>
    <cellStyle name="Normal 9 60" xfId="1843"/>
    <cellStyle name="Normal 9 61" xfId="3593"/>
    <cellStyle name="Normal 9 62" xfId="5078"/>
    <cellStyle name="Normal 9 63" xfId="6565"/>
    <cellStyle name="Normal 9 64" xfId="7988"/>
    <cellStyle name="Normal 9 65" xfId="9492"/>
    <cellStyle name="Normal 9 65 2" xfId="9919"/>
    <cellStyle name="Normal 9 65 3" xfId="10127"/>
    <cellStyle name="Normal 9 65 4" xfId="10333"/>
    <cellStyle name="Normal 9 66" xfId="9314"/>
    <cellStyle name="Normal 9 66 2" xfId="10021"/>
    <cellStyle name="Normal 9 67" xfId="9632"/>
    <cellStyle name="Normal 9 67 2" xfId="10468"/>
    <cellStyle name="Normal 9 68" xfId="9762"/>
    <cellStyle name="Normal 9 69" xfId="9853"/>
    <cellStyle name="Normal 9 7" xfId="161"/>
    <cellStyle name="Normal 9 7 2" xfId="2004"/>
    <cellStyle name="Normal 9 7 3" xfId="3478"/>
    <cellStyle name="Normal 9 7 4" xfId="4963"/>
    <cellStyle name="Normal 9 7 5" xfId="6450"/>
    <cellStyle name="Normal 9 7 6" xfId="7893"/>
    <cellStyle name="Normal 9 70" xfId="10061"/>
    <cellStyle name="Normal 9 71" xfId="10267"/>
    <cellStyle name="Normal 9 72" xfId="10923"/>
    <cellStyle name="Normal 9 8" xfId="171"/>
    <cellStyle name="Normal 9 8 2" xfId="2014"/>
    <cellStyle name="Normal 9 8 3" xfId="3656"/>
    <cellStyle name="Normal 9 8 4" xfId="5117"/>
    <cellStyle name="Normal 9 8 5" xfId="6604"/>
    <cellStyle name="Normal 9 8 6" xfId="8020"/>
    <cellStyle name="Normal 9 9" xfId="187"/>
    <cellStyle name="Normal 9 9 2" xfId="2030"/>
    <cellStyle name="Normal 9 9 3" xfId="3565"/>
    <cellStyle name="Normal 9 9 4" xfId="5050"/>
    <cellStyle name="Normal 9 9 5" xfId="6537"/>
    <cellStyle name="Normal 9 9 6" xfId="7966"/>
    <cellStyle name="Normal 9_Sales Revenue" xfId="9811"/>
    <cellStyle name="Normal 90" xfId="10529"/>
    <cellStyle name="Normal 90 2" xfId="11721"/>
    <cellStyle name="Normal 90 3" xfId="11091"/>
    <cellStyle name="Normal 91" xfId="10530"/>
    <cellStyle name="Normal 91 2" xfId="11092"/>
    <cellStyle name="Normal 92" xfId="10531"/>
    <cellStyle name="Normal 92 2" xfId="11095"/>
    <cellStyle name="Normal 93" xfId="10532"/>
    <cellStyle name="Normal 93 2" xfId="11093"/>
    <cellStyle name="Normal 94" xfId="10536"/>
    <cellStyle name="Normal 94 2" xfId="11097"/>
    <cellStyle name="Normal 95" xfId="10537"/>
    <cellStyle name="Normal 95 2" xfId="11098"/>
    <cellStyle name="Normal 96" xfId="10538"/>
    <cellStyle name="Normal 96 2" xfId="11099"/>
    <cellStyle name="Normal 97" xfId="10539"/>
    <cellStyle name="Normal 97 2" xfId="11104"/>
    <cellStyle name="Normal 98" xfId="10540"/>
    <cellStyle name="Normal 98 2" xfId="11107"/>
    <cellStyle name="Normal 99" xfId="10541"/>
    <cellStyle name="Normal 99 2" xfId="11722"/>
    <cellStyle name="Normal 99 3" xfId="11108"/>
    <cellStyle name="Normal00" xfId="10861"/>
    <cellStyle name="Normal00 2" xfId="10979"/>
    <cellStyle name="Normal00 2 2" xfId="11670"/>
    <cellStyle name="Normal00 3" xfId="11055"/>
    <cellStyle name="Normal00 4" xfId="11218"/>
    <cellStyle name="Normal00 4 2" xfId="11769"/>
    <cellStyle name="Normal00 5" xfId="11570"/>
    <cellStyle name="Normal00 6" xfId="11858"/>
    <cellStyle name="Normal00 7" xfId="11944"/>
    <cellStyle name="Note" xfId="50" builtinId="10" customBuiltin="1"/>
    <cellStyle name="Note 2" xfId="1924"/>
    <cellStyle name="Note 2 2" xfId="9400"/>
    <cellStyle name="Note 2 2 2" xfId="11479"/>
    <cellStyle name="Note 2 3" xfId="9578"/>
    <cellStyle name="Note 2 3 2" xfId="11478"/>
    <cellStyle name="Note 3" xfId="9401"/>
    <cellStyle name="Note 3 2" xfId="9593"/>
    <cellStyle name="Note 3 2 2" xfId="11481"/>
    <cellStyle name="Note 3 3" xfId="11480"/>
    <cellStyle name="Note 3 4" xfId="11603"/>
    <cellStyle name="Note 4" xfId="9445"/>
    <cellStyle name="Note 4 2" xfId="11483"/>
    <cellStyle name="Note 4 3" xfId="11482"/>
    <cellStyle name="Note 4 4" xfId="11671"/>
    <cellStyle name="Note 4 5" xfId="10980"/>
    <cellStyle name="Note 5" xfId="10209"/>
    <cellStyle name="Note 5 2" xfId="11172"/>
    <cellStyle name="Note 6" xfId="10231"/>
    <cellStyle name="Note 6 2" xfId="11770"/>
    <cellStyle name="Note 6 3" xfId="11219"/>
    <cellStyle name="Note 7" xfId="11571"/>
    <cellStyle name="Note 8" xfId="11859"/>
    <cellStyle name="Note 9" xfId="11945"/>
    <cellStyle name="Output" xfId="51" builtinId="21" customBuiltin="1"/>
    <cellStyle name="Output 2" xfId="1925"/>
    <cellStyle name="Output 2 2" xfId="9402"/>
    <cellStyle name="Output 2 3" xfId="9579"/>
    <cellStyle name="Output 3" xfId="9403"/>
    <cellStyle name="Output 3 2" xfId="9590"/>
    <cellStyle name="Output 3 2 2" xfId="11485"/>
    <cellStyle name="Output 3 3" xfId="11484"/>
    <cellStyle name="Output 3 4" xfId="11173"/>
    <cellStyle name="Output 4" xfId="9446"/>
    <cellStyle name="Output 4 2" xfId="11487"/>
    <cellStyle name="Output 4 3" xfId="11486"/>
    <cellStyle name="Output Amounts" xfId="10763"/>
    <cellStyle name="Output Column Headings" xfId="10764"/>
    <cellStyle name="Output Line Items" xfId="10765"/>
    <cellStyle name="Output Report Heading" xfId="10766"/>
    <cellStyle name="Output Report Title" xfId="10767"/>
    <cellStyle name="page_title" xfId="10862"/>
    <cellStyle name="Percen - Style2" xfId="10768"/>
    <cellStyle name="Percent (1)" xfId="10769"/>
    <cellStyle name="Percent (1) 2" xfId="10863"/>
    <cellStyle name="Percent (1) 2 2" xfId="11604"/>
    <cellStyle name="Percent (1) 3" xfId="10981"/>
    <cellStyle name="Percent (1) 3 2" xfId="11672"/>
    <cellStyle name="Percent (1) 4" xfId="11220"/>
    <cellStyle name="Percent (1) 4 2" xfId="11771"/>
    <cellStyle name="Percent (1) 5" xfId="11572"/>
    <cellStyle name="Percent (1) 6" xfId="11860"/>
    <cellStyle name="Percent (1) 7" xfId="11946"/>
    <cellStyle name="Percent [2]" xfId="10770"/>
    <cellStyle name="Percent 10" xfId="10427"/>
    <cellStyle name="Percent 11" xfId="10487"/>
    <cellStyle name="Percent 12" xfId="10500"/>
    <cellStyle name="Percent 13" xfId="11994"/>
    <cellStyle name="Percent 14" xfId="12001"/>
    <cellStyle name="Percent 15" xfId="12004"/>
    <cellStyle name="Percent 16" xfId="12007"/>
    <cellStyle name="Percent 17" xfId="12010"/>
    <cellStyle name="Percent 18" xfId="12013"/>
    <cellStyle name="Percent 19" xfId="12014"/>
    <cellStyle name="Percent 2" xfId="52"/>
    <cellStyle name="Percent 2 2" xfId="79"/>
    <cellStyle name="Percent 2 2 2" xfId="10024"/>
    <cellStyle name="Percent 2 2 2 2" xfId="11987"/>
    <cellStyle name="Percent 2 2 3" xfId="11970"/>
    <cellStyle name="Percent 2 3" xfId="68"/>
    <cellStyle name="Percent 2 3 2" xfId="11981"/>
    <cellStyle name="Percent 2 4" xfId="11127"/>
    <cellStyle name="Percent 2 5" xfId="12023"/>
    <cellStyle name="Percent 20" xfId="12022"/>
    <cellStyle name="Percent 21" xfId="12027"/>
    <cellStyle name="Percent 22" xfId="12029"/>
    <cellStyle name="Percent 23" xfId="12031"/>
    <cellStyle name="Percent 24" xfId="12033"/>
    <cellStyle name="Percent 25" xfId="12038"/>
    <cellStyle name="Percent 26" xfId="12047"/>
    <cellStyle name="Percent 27" xfId="12053"/>
    <cellStyle name="Percent 28" xfId="12055"/>
    <cellStyle name="Percent 29" xfId="12057"/>
    <cellStyle name="Percent 3" xfId="9404"/>
    <cellStyle name="Percent 3 2" xfId="10037"/>
    <cellStyle name="Percent 30" xfId="12059"/>
    <cellStyle name="Percent 31" xfId="12061"/>
    <cellStyle name="Percent 32" xfId="12063"/>
    <cellStyle name="Percent 4" xfId="9970"/>
    <cellStyle name="Percent 4 2" xfId="10025"/>
    <cellStyle name="Percent 4 2 2" xfId="10199"/>
    <cellStyle name="Percent 4 2 2 2" xfId="10417"/>
    <cellStyle name="Percent 4 2 3" xfId="10432"/>
    <cellStyle name="Percent 4 2 4" xfId="10405"/>
    <cellStyle name="Percent 5" xfId="9965"/>
    <cellStyle name="Percent 5 2" xfId="10026"/>
    <cellStyle name="Percent 5 2 2" xfId="10200"/>
    <cellStyle name="Percent 5 2 3" xfId="10406"/>
    <cellStyle name="Percent 5 3" xfId="10173"/>
    <cellStyle name="Percent 5 3 2" xfId="10418"/>
    <cellStyle name="Percent 5 4" xfId="10433"/>
    <cellStyle name="Percent 5 5" xfId="10379"/>
    <cellStyle name="Percent 6" xfId="9976"/>
    <cellStyle name="Percent 6 2" xfId="10038"/>
    <cellStyle name="Percent 6 2 2" xfId="10203"/>
    <cellStyle name="Percent 6 2 2 2" xfId="10421"/>
    <cellStyle name="Percent 6 2 3" xfId="10436"/>
    <cellStyle name="Percent 6 2 4" xfId="10409"/>
    <cellStyle name="Percent 6 3" xfId="10027"/>
    <cellStyle name="Percent 6 4" xfId="10181"/>
    <cellStyle name="Percent 6 5" xfId="10387"/>
    <cellStyle name="Percent 7" xfId="9982"/>
    <cellStyle name="Percent 7 2" xfId="10023"/>
    <cellStyle name="Percent 7 3" xfId="10187"/>
    <cellStyle name="Percent 7 4" xfId="10393"/>
    <cellStyle name="Percent 8" xfId="9989"/>
    <cellStyle name="Percent 8 2" xfId="10194"/>
    <cellStyle name="Percent 8 3" xfId="10400"/>
    <cellStyle name="Percent 9" xfId="10412"/>
    <cellStyle name="Plan" xfId="10864"/>
    <cellStyle name="Previous" xfId="10865"/>
    <cellStyle name="prices" xfId="10866"/>
    <cellStyle name="prices 2" xfId="10982"/>
    <cellStyle name="prices 2 2" xfId="11673"/>
    <cellStyle name="prices 3" xfId="11056"/>
    <cellStyle name="prices 4" xfId="11221"/>
    <cellStyle name="prices 4 2" xfId="11772"/>
    <cellStyle name="prices 5" xfId="11573"/>
    <cellStyle name="prices 6" xfId="11861"/>
    <cellStyle name="prices 7" xfId="11947"/>
    <cellStyle name="Protected" xfId="10867"/>
    <cellStyle name="PSChar" xfId="10771"/>
    <cellStyle name="PSChar 2" xfId="10868"/>
    <cellStyle name="PSChar 2 2" xfId="11605"/>
    <cellStyle name="PSChar 3" xfId="10983"/>
    <cellStyle name="PSChar 3 2" xfId="11674"/>
    <cellStyle name="PSChar 4" xfId="11222"/>
    <cellStyle name="PSChar 4 2" xfId="11773"/>
    <cellStyle name="PSChar 5" xfId="11574"/>
    <cellStyle name="PSChar 6" xfId="11862"/>
    <cellStyle name="PSChar 7" xfId="11948"/>
    <cellStyle name="PSDate" xfId="10869"/>
    <cellStyle name="PSDate 2" xfId="10984"/>
    <cellStyle name="PSDate 2 2" xfId="11675"/>
    <cellStyle name="PSDate 3" xfId="11057"/>
    <cellStyle name="PSDate 4" xfId="11223"/>
    <cellStyle name="PSDate 4 2" xfId="11774"/>
    <cellStyle name="PSDate 5" xfId="11575"/>
    <cellStyle name="PSDate 6" xfId="11863"/>
    <cellStyle name="PSDate 7" xfId="11949"/>
    <cellStyle name="PSDec" xfId="10772"/>
    <cellStyle name="PSDec 2" xfId="10870"/>
    <cellStyle name="PSDec 2 2" xfId="11606"/>
    <cellStyle name="PSDec 3" xfId="10985"/>
    <cellStyle name="PSDec 3 2" xfId="11676"/>
    <cellStyle name="PSDec 4" xfId="11224"/>
    <cellStyle name="PSDec 4 2" xfId="11775"/>
    <cellStyle name="PSDec 5" xfId="11576"/>
    <cellStyle name="PSDec 6" xfId="11864"/>
    <cellStyle name="PSDec 7" xfId="11950"/>
    <cellStyle name="PSHeading" xfId="10773"/>
    <cellStyle name="PSHeading 2" xfId="10871"/>
    <cellStyle name="PSHeading 2 2" xfId="11607"/>
    <cellStyle name="PSHeading 3" xfId="10986"/>
    <cellStyle name="PSHeading 3 2" xfId="11677"/>
    <cellStyle name="PSHeading 4" xfId="11225"/>
    <cellStyle name="PSHeading 4 2" xfId="11776"/>
    <cellStyle name="PSHeading 5" xfId="11577"/>
    <cellStyle name="PSHeading 6" xfId="11865"/>
    <cellStyle name="PSHeading 7" xfId="11951"/>
    <cellStyle name="PSInt" xfId="10872"/>
    <cellStyle name="PSInt 2" xfId="10987"/>
    <cellStyle name="PSInt 2 2" xfId="11678"/>
    <cellStyle name="PSInt 3" xfId="11058"/>
    <cellStyle name="PSInt 4" xfId="11226"/>
    <cellStyle name="PSInt 4 2" xfId="11777"/>
    <cellStyle name="PSInt 5" xfId="11578"/>
    <cellStyle name="PSInt 6" xfId="11866"/>
    <cellStyle name="PSInt 7" xfId="11952"/>
    <cellStyle name="PSSpacer" xfId="10873"/>
    <cellStyle name="PSSpacer 2" xfId="10988"/>
    <cellStyle name="PSSpacer 2 2" xfId="11679"/>
    <cellStyle name="PSSpacer 3" xfId="11059"/>
    <cellStyle name="PSSpacer 4" xfId="11227"/>
    <cellStyle name="PSSpacer 4 2" xfId="11778"/>
    <cellStyle name="PSSpacer 5" xfId="11579"/>
    <cellStyle name="PSSpacer 6" xfId="11867"/>
    <cellStyle name="PSSpacer 7" xfId="11953"/>
    <cellStyle name="Punto0" xfId="10774"/>
    <cellStyle name="RAMON" xfId="10775"/>
    <cellStyle name="Red" xfId="10874"/>
    <cellStyle name="SAPBEXaggData" xfId="10875"/>
    <cellStyle name="SAPBEXaggDataEmph" xfId="10876"/>
    <cellStyle name="SAPBEXaggItem" xfId="10877"/>
    <cellStyle name="SAPBEXaggItemX" xfId="10878"/>
    <cellStyle name="SAPBEXchaText" xfId="10879"/>
    <cellStyle name="SAPBEXexcBad7" xfId="10880"/>
    <cellStyle name="SAPBEXexcBad8" xfId="10881"/>
    <cellStyle name="SAPBEXexcBad9" xfId="10882"/>
    <cellStyle name="SAPBEXexcCritical4" xfId="10883"/>
    <cellStyle name="SAPBEXexcCritical5" xfId="10884"/>
    <cellStyle name="SAPBEXexcCritical6" xfId="10885"/>
    <cellStyle name="SAPBEXexcGood1" xfId="10886"/>
    <cellStyle name="SAPBEXexcGood2" xfId="10887"/>
    <cellStyle name="SAPBEXexcGood3" xfId="10888"/>
    <cellStyle name="SAPBEXfilterDrill" xfId="10889"/>
    <cellStyle name="SAPBEXfilterItem" xfId="10890"/>
    <cellStyle name="SAPBEXfilterText" xfId="10891"/>
    <cellStyle name="SAPBEXfilterText 2" xfId="10989"/>
    <cellStyle name="SAPBEXfilterText 2 2" xfId="11680"/>
    <cellStyle name="SAPBEXfilterText 3" xfId="11060"/>
    <cellStyle name="SAPBEXfilterText 4" xfId="11228"/>
    <cellStyle name="SAPBEXfilterText 4 2" xfId="11779"/>
    <cellStyle name="SAPBEXfilterText 5" xfId="11580"/>
    <cellStyle name="SAPBEXfilterText 6" xfId="11868"/>
    <cellStyle name="SAPBEXfilterText 7" xfId="11954"/>
    <cellStyle name="SAPBEXformats" xfId="10892"/>
    <cellStyle name="SAPBEXheaderItem" xfId="10893"/>
    <cellStyle name="SAPBEXheaderText" xfId="10894"/>
    <cellStyle name="SAPBEXHLevel0" xfId="10895"/>
    <cellStyle name="SAPBEXHLevel0X" xfId="10896"/>
    <cellStyle name="SAPBEXHLevel1" xfId="10897"/>
    <cellStyle name="SAPBEXHLevel1X" xfId="10898"/>
    <cellStyle name="SAPBEXHLevel2" xfId="10899"/>
    <cellStyle name="SAPBEXHLevel2X" xfId="10900"/>
    <cellStyle name="SAPBEXHLevel3" xfId="10901"/>
    <cellStyle name="SAPBEXHLevel3X" xfId="10902"/>
    <cellStyle name="SAPBEXresData" xfId="10903"/>
    <cellStyle name="SAPBEXresDataEmph" xfId="10904"/>
    <cellStyle name="SAPBEXresItem" xfId="10905"/>
    <cellStyle name="SAPBEXresItemX" xfId="10906"/>
    <cellStyle name="SAPBEXstdData" xfId="10907"/>
    <cellStyle name="SAPBEXstdDataEmph" xfId="10908"/>
    <cellStyle name="SAPBEXstdItem" xfId="10909"/>
    <cellStyle name="SAPBEXstdItemX" xfId="10910"/>
    <cellStyle name="SAPBEXtitle" xfId="10911"/>
    <cellStyle name="SAPBEXtitle 2" xfId="10990"/>
    <cellStyle name="SAPBEXtitle 2 2" xfId="11681"/>
    <cellStyle name="SAPBEXtitle 3" xfId="11230"/>
    <cellStyle name="SAPBEXtitle 3 2" xfId="11780"/>
    <cellStyle name="SAPBEXtitle 4" xfId="11581"/>
    <cellStyle name="SAPBEXtitle 5" xfId="11869"/>
    <cellStyle name="SAPBEXtitle 6" xfId="11955"/>
    <cellStyle name="SAPBEXundefined" xfId="10912"/>
    <cellStyle name="Shell" xfId="10776"/>
    <cellStyle name="Standard_Umformatierung21" xfId="10913"/>
    <cellStyle name="Style 1" xfId="10777"/>
    <cellStyle name="Style 1 2" xfId="10789"/>
    <cellStyle name="Style 1 2 2" xfId="11597"/>
    <cellStyle name="Style 1 3" xfId="10942"/>
    <cellStyle name="Style 1 3 2" xfId="11633"/>
    <cellStyle name="Style 1 4" xfId="11025"/>
    <cellStyle name="Style 1 5" xfId="11181"/>
    <cellStyle name="Style 1 5 2" xfId="11732"/>
    <cellStyle name="Style 1 6" xfId="11517"/>
    <cellStyle name="Style 1 7" xfId="11805"/>
    <cellStyle name="Style 1 8" xfId="11892"/>
    <cellStyle name="sub_total" xfId="10914"/>
    <cellStyle name="SubHead" xfId="10778"/>
    <cellStyle name="sub-title" xfId="10915"/>
    <cellStyle name="sub-title 2" xfId="10991"/>
    <cellStyle name="sub-title 2 2" xfId="11682"/>
    <cellStyle name="sub-title 3" xfId="11231"/>
    <cellStyle name="sub-title 3 2" xfId="11781"/>
    <cellStyle name="sub-title 4" xfId="11582"/>
    <cellStyle name="sub-title 5" xfId="11870"/>
    <cellStyle name="sub-title 6" xfId="11956"/>
    <cellStyle name="SubTotal" xfId="10779"/>
    <cellStyle name="tab" xfId="10780"/>
    <cellStyle name="Text" xfId="10916"/>
    <cellStyle name="Text 2" xfId="10992"/>
    <cellStyle name="Text 2 2" xfId="11683"/>
    <cellStyle name="Text 3" xfId="11061"/>
    <cellStyle name="Text 4" xfId="11232"/>
    <cellStyle name="Text 4 2" xfId="11782"/>
    <cellStyle name="Text 5" xfId="11583"/>
    <cellStyle name="Text 6" xfId="11871"/>
    <cellStyle name="Text 7" xfId="11957"/>
    <cellStyle name="Title" xfId="53" builtinId="15" customBuiltin="1"/>
    <cellStyle name="Title 2" xfId="1926"/>
    <cellStyle name="Title 2 2" xfId="9405"/>
    <cellStyle name="Title 3" xfId="9406"/>
    <cellStyle name="Title 3 2" xfId="9581"/>
    <cellStyle name="Toms" xfId="10781"/>
    <cellStyle name="Total" xfId="54" builtinId="25" customBuiltin="1"/>
    <cellStyle name="Total 2" xfId="1927"/>
    <cellStyle name="Total 2 2" xfId="9407"/>
    <cellStyle name="Total 2 2 2" xfId="11492"/>
    <cellStyle name="Total 2 2 3" xfId="10782"/>
    <cellStyle name="Total 2 3" xfId="9580"/>
    <cellStyle name="Total 2 3 2" xfId="11966"/>
    <cellStyle name="Total 3" xfId="9408"/>
    <cellStyle name="Total 3 2" xfId="9594"/>
    <cellStyle name="Total 3 2 2" xfId="11494"/>
    <cellStyle name="Total 3 3" xfId="11493"/>
    <cellStyle name="Total 3 4" xfId="11174"/>
    <cellStyle name="Total 4" xfId="9448"/>
    <cellStyle name="Total 4 2" xfId="11496"/>
    <cellStyle name="Total 4 3" xfId="11495"/>
    <cellStyle name="Total1 - Style1" xfId="10783"/>
    <cellStyle name="totals" xfId="10917"/>
    <cellStyle name="unlocked" xfId="10918"/>
    <cellStyle name="unlocked 2" xfId="10993"/>
    <cellStyle name="unlocked 2 2" xfId="11684"/>
    <cellStyle name="unlocked 3" xfId="11233"/>
    <cellStyle name="unlocked 3 2" xfId="11783"/>
    <cellStyle name="unlocked 4" xfId="11584"/>
    <cellStyle name="unlocked 5" xfId="11872"/>
    <cellStyle name="unlocked 6" xfId="11958"/>
    <cellStyle name="Warning Text" xfId="55" builtinId="11" customBuiltin="1"/>
    <cellStyle name="Warning Text 2" xfId="1928"/>
    <cellStyle name="Warning Text 2 2" xfId="9409"/>
    <cellStyle name="Warning Text 3" xfId="9410"/>
    <cellStyle name="Warning Text 3 2" xfId="11498"/>
    <cellStyle name="Warning Text 3 3" xfId="11497"/>
    <cellStyle name="Warning Text 3 4" xfId="11175"/>
    <cellStyle name="Warning Text 4" xfId="9449"/>
    <cellStyle name="Warning Text 4 2" xfId="11500"/>
    <cellStyle name="Warning Text 4 3" xfId="11499"/>
    <cellStyle name="WHO_head" xfId="10919"/>
    <cellStyle name="XL3 Blue" xfId="10784"/>
    <cellStyle name="XL3 Green" xfId="10785"/>
    <cellStyle name="XL3 Orange" xfId="10786"/>
    <cellStyle name="XL3 Red" xfId="10787"/>
    <cellStyle name="XL3 Yellow" xfId="10788"/>
    <cellStyle name="ZNDate" xfId="10920"/>
    <cellStyle name="ZNprice" xfId="109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1992314</xdr:colOff>
      <xdr:row>3</xdr:row>
      <xdr:rowOff>582322</xdr:rowOff>
    </xdr:from>
    <xdr:to>
      <xdr:col>2</xdr:col>
      <xdr:colOff>1676719</xdr:colOff>
      <xdr:row>6</xdr:row>
      <xdr:rowOff>913792</xdr:rowOff>
    </xdr:to>
    <xdr:pic>
      <xdr:nvPicPr>
        <xdr:cNvPr id="7" name="Picture 6"/>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92314" y="2763854"/>
          <a:ext cx="7181502" cy="3465503"/>
        </a:xfrm>
        <a:prstGeom prst="rect">
          <a:avLst/>
        </a:prstGeom>
        <a:effectLst>
          <a:softEdge rad="25400"/>
        </a:effectLst>
      </xdr:spPr>
    </xdr:pic>
    <xdr:clientData/>
  </xdr:twoCellAnchor>
  <xdr:twoCellAnchor editAs="oneCell">
    <xdr:from>
      <xdr:col>0</xdr:col>
      <xdr:colOff>400050</xdr:colOff>
      <xdr:row>0</xdr:row>
      <xdr:rowOff>123825</xdr:rowOff>
    </xdr:from>
    <xdr:to>
      <xdr:col>0</xdr:col>
      <xdr:colOff>1476375</xdr:colOff>
      <xdr:row>0</xdr:row>
      <xdr:rowOff>1068234</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0" y="123825"/>
          <a:ext cx="1076325" cy="944409"/>
        </a:xfrm>
        <a:prstGeom prst="rect">
          <a:avLst/>
        </a:prstGeom>
      </xdr:spPr>
    </xdr:pic>
    <xdr:clientData/>
  </xdr:twoCellAnchor>
  <xdr:twoCellAnchor>
    <xdr:from>
      <xdr:col>0</xdr:col>
      <xdr:colOff>1708618</xdr:colOff>
      <xdr:row>3</xdr:row>
      <xdr:rowOff>42862</xdr:rowOff>
    </xdr:from>
    <xdr:to>
      <xdr:col>2</xdr:col>
      <xdr:colOff>1746718</xdr:colOff>
      <xdr:row>3</xdr:row>
      <xdr:rowOff>629659</xdr:rowOff>
    </xdr:to>
    <xdr:sp macro="" textlink="">
      <xdr:nvSpPr>
        <xdr:cNvPr id="4" name="TextBox 3"/>
        <xdr:cNvSpPr txBox="1"/>
      </xdr:nvSpPr>
      <xdr:spPr>
        <a:xfrm>
          <a:off x="1708618" y="2236498"/>
          <a:ext cx="7167418" cy="586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 - MAY 2018</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L34"/>
  <sheetViews>
    <sheetView tabSelected="1" view="pageLayout" zoomScale="62" zoomScaleNormal="80" zoomScaleSheetLayoutView="80" zoomScalePageLayoutView="62" workbookViewId="0">
      <selection activeCell="C4" sqref="C4"/>
    </sheetView>
  </sheetViews>
  <sheetFormatPr defaultColWidth="9.140625" defaultRowHeight="12.75"/>
  <cols>
    <col min="1" max="1" width="53.42578125" style="39" customWidth="1"/>
    <col min="2" max="2" width="53.42578125" style="45" customWidth="1"/>
    <col min="3" max="3" width="53.42578125" style="39" customWidth="1"/>
    <col min="4" max="16384" width="9.140625" style="39"/>
  </cols>
  <sheetData>
    <row r="1" spans="1:12" s="38" customFormat="1" ht="95.25" customHeight="1">
      <c r="A1" s="438" t="s">
        <v>354</v>
      </c>
      <c r="B1" s="438"/>
      <c r="C1" s="438"/>
      <c r="D1" s="382"/>
      <c r="E1" s="382"/>
      <c r="F1" s="382"/>
      <c r="G1" s="382"/>
      <c r="H1" s="382"/>
      <c r="I1" s="382"/>
      <c r="J1" s="382"/>
      <c r="K1" s="382"/>
    </row>
    <row r="2" spans="1:12" s="42" customFormat="1" ht="9" customHeight="1">
      <c r="A2" s="143"/>
      <c r="B2" s="144"/>
      <c r="C2" s="143"/>
      <c r="D2" s="383"/>
      <c r="E2" s="383"/>
      <c r="F2" s="383"/>
      <c r="G2" s="383"/>
      <c r="H2" s="383"/>
      <c r="I2" s="383"/>
      <c r="J2" s="383"/>
      <c r="K2" s="383"/>
    </row>
    <row r="3" spans="1:12" s="41" customFormat="1" ht="68.25" customHeight="1">
      <c r="A3" s="439" t="s">
        <v>345</v>
      </c>
      <c r="B3" s="439"/>
      <c r="C3" s="439"/>
      <c r="D3" s="384"/>
      <c r="E3" s="384"/>
      <c r="F3" s="384"/>
      <c r="G3" s="384"/>
      <c r="H3" s="384"/>
      <c r="I3" s="384"/>
      <c r="J3" s="384"/>
      <c r="K3" s="384"/>
    </row>
    <row r="4" spans="1:12" s="42" customFormat="1" ht="82.5" customHeight="1">
      <c r="A4" s="143"/>
      <c r="B4" s="144"/>
      <c r="C4" s="143"/>
      <c r="D4" s="383"/>
      <c r="E4" s="383"/>
      <c r="F4" s="383"/>
      <c r="G4" s="383"/>
      <c r="H4" s="383"/>
      <c r="I4" s="383"/>
      <c r="J4" s="383"/>
      <c r="K4" s="383"/>
    </row>
    <row r="5" spans="1:12" s="42" customFormat="1" ht="82.5" customHeight="1">
      <c r="A5" s="143"/>
      <c r="B5" s="144"/>
      <c r="C5" s="143"/>
      <c r="D5" s="383" t="s">
        <v>369</v>
      </c>
      <c r="E5" s="383"/>
      <c r="F5" s="383"/>
      <c r="G5" s="383"/>
      <c r="H5" s="383"/>
      <c r="I5" s="383"/>
      <c r="J5" s="383"/>
      <c r="K5" s="383"/>
    </row>
    <row r="6" spans="1:12" s="42" customFormat="1" ht="82.5" customHeight="1">
      <c r="A6" s="143"/>
      <c r="B6" s="145"/>
      <c r="C6"/>
      <c r="D6" s="383" t="s">
        <v>369</v>
      </c>
      <c r="E6" s="383"/>
      <c r="F6" s="383"/>
      <c r="G6" s="383"/>
      <c r="H6" s="383"/>
      <c r="I6" s="383"/>
      <c r="J6" s="383"/>
      <c r="K6" s="383"/>
    </row>
    <row r="7" spans="1:12" s="42" customFormat="1" ht="82.5" customHeight="1">
      <c r="A7" s="143"/>
      <c r="B7" s="144"/>
      <c r="C7" s="143"/>
      <c r="D7" s="383"/>
      <c r="E7" s="383"/>
      <c r="F7" s="383"/>
      <c r="G7" s="383"/>
      <c r="H7" s="383"/>
      <c r="I7" s="383"/>
      <c r="J7" s="383"/>
      <c r="K7" s="383"/>
    </row>
    <row r="8" spans="1:12" ht="15">
      <c r="A8" s="143"/>
      <c r="B8" s="143"/>
      <c r="C8" s="143"/>
      <c r="D8" s="272"/>
      <c r="E8" s="272"/>
      <c r="F8" s="272"/>
      <c r="G8" s="272"/>
      <c r="H8" s="272"/>
      <c r="I8" s="272"/>
      <c r="J8" s="272"/>
      <c r="K8" s="272"/>
      <c r="L8" s="272"/>
    </row>
    <row r="9" spans="1:12" ht="15">
      <c r="A9" s="143"/>
      <c r="B9" s="143"/>
      <c r="C9" s="143"/>
      <c r="D9" s="272"/>
      <c r="E9" s="272"/>
      <c r="F9" s="272"/>
      <c r="G9" s="272"/>
      <c r="H9" s="272"/>
      <c r="I9" s="272"/>
      <c r="J9" s="272"/>
      <c r="K9" s="272"/>
      <c r="L9" s="272"/>
    </row>
    <row r="10" spans="1:12" ht="15">
      <c r="A10" s="143"/>
      <c r="B10" s="143"/>
      <c r="C10" s="143"/>
      <c r="D10" s="272"/>
      <c r="E10" s="272"/>
      <c r="F10" s="272"/>
      <c r="G10" s="272"/>
      <c r="H10" s="272"/>
      <c r="I10" s="272"/>
      <c r="J10" s="272"/>
      <c r="K10" s="272"/>
      <c r="L10" s="272"/>
    </row>
    <row r="11" spans="1:12" ht="15">
      <c r="A11" s="143"/>
      <c r="B11" s="143"/>
      <c r="C11" s="143"/>
      <c r="D11" s="272"/>
      <c r="E11" s="272"/>
      <c r="F11" s="272"/>
      <c r="G11" s="272"/>
      <c r="H11" s="272"/>
      <c r="I11" s="272"/>
      <c r="J11" s="272"/>
      <c r="K11" s="272"/>
      <c r="L11" s="272"/>
    </row>
    <row r="12" spans="1:12">
      <c r="A12" s="272"/>
      <c r="B12" s="385"/>
      <c r="C12" s="272"/>
      <c r="D12" s="272"/>
      <c r="E12" s="272"/>
      <c r="F12" s="272"/>
      <c r="G12" s="272"/>
      <c r="H12" s="272"/>
      <c r="I12" s="272"/>
      <c r="J12" s="272"/>
      <c r="K12" s="272"/>
      <c r="L12" s="272"/>
    </row>
    <row r="13" spans="1:12">
      <c r="A13" s="272"/>
      <c r="B13" s="385"/>
      <c r="C13" s="272"/>
      <c r="D13" s="272"/>
      <c r="E13" s="272"/>
      <c r="F13" s="272"/>
      <c r="G13" s="272"/>
      <c r="H13" s="272"/>
      <c r="I13" s="272"/>
      <c r="J13" s="272"/>
      <c r="K13" s="272"/>
      <c r="L13" s="272"/>
    </row>
    <row r="14" spans="1:12">
      <c r="A14" s="272"/>
      <c r="B14" s="385"/>
      <c r="C14" s="272"/>
      <c r="D14" s="272"/>
      <c r="E14" s="272"/>
      <c r="F14" s="272"/>
      <c r="G14" s="272"/>
      <c r="H14" s="272"/>
      <c r="I14" s="272"/>
      <c r="J14" s="272"/>
      <c r="K14" s="272"/>
      <c r="L14" s="272"/>
    </row>
    <row r="15" spans="1:12">
      <c r="A15" s="272"/>
      <c r="B15" s="385"/>
      <c r="C15" s="272"/>
      <c r="D15" s="272"/>
      <c r="E15" s="272"/>
      <c r="F15" s="272"/>
      <c r="G15" s="272"/>
      <c r="H15" s="272"/>
      <c r="I15" s="272"/>
      <c r="J15" s="272"/>
      <c r="K15" s="272"/>
      <c r="L15" s="272"/>
    </row>
    <row r="16" spans="1:12">
      <c r="A16" s="272"/>
      <c r="B16" s="385"/>
      <c r="C16" s="272"/>
      <c r="D16" s="272"/>
      <c r="E16" s="272"/>
      <c r="F16" s="272"/>
      <c r="G16" s="272"/>
      <c r="H16" s="272"/>
      <c r="I16" s="272"/>
      <c r="J16" s="272"/>
      <c r="K16" s="272"/>
      <c r="L16" s="272"/>
    </row>
    <row r="17" spans="1:12">
      <c r="A17" s="272"/>
      <c r="B17" s="385"/>
      <c r="C17" s="272"/>
      <c r="D17" s="272"/>
      <c r="E17" s="272"/>
      <c r="F17" s="272"/>
      <c r="G17" s="272"/>
      <c r="H17" s="272"/>
      <c r="I17" s="272"/>
      <c r="J17" s="272"/>
      <c r="K17" s="272"/>
      <c r="L17" s="272"/>
    </row>
    <row r="18" spans="1:12">
      <c r="A18" s="272"/>
      <c r="B18" s="385"/>
      <c r="C18" s="272"/>
      <c r="D18" s="272"/>
      <c r="E18" s="272"/>
      <c r="F18" s="272"/>
      <c r="G18" s="272"/>
      <c r="H18" s="272"/>
      <c r="I18" s="272"/>
      <c r="J18" s="272"/>
      <c r="K18" s="272"/>
      <c r="L18" s="272"/>
    </row>
    <row r="19" spans="1:12">
      <c r="A19" s="272"/>
      <c r="B19" s="385"/>
      <c r="C19" s="272"/>
      <c r="D19" s="272"/>
      <c r="E19" s="272"/>
      <c r="F19" s="272"/>
      <c r="G19" s="272"/>
      <c r="H19" s="272"/>
      <c r="I19" s="272"/>
      <c r="J19" s="272"/>
      <c r="K19" s="272"/>
      <c r="L19" s="272"/>
    </row>
    <row r="20" spans="1:12">
      <c r="A20" s="272"/>
      <c r="B20" s="385"/>
      <c r="C20" s="272"/>
      <c r="D20" s="272"/>
      <c r="E20" s="272"/>
      <c r="F20" s="272"/>
      <c r="G20" s="272"/>
      <c r="H20" s="272"/>
      <c r="I20" s="272"/>
      <c r="J20" s="272"/>
      <c r="K20" s="272"/>
      <c r="L20" s="272"/>
    </row>
    <row r="21" spans="1:12">
      <c r="A21" s="272"/>
      <c r="B21" s="385"/>
      <c r="C21" s="272"/>
      <c r="D21" s="272"/>
      <c r="E21" s="272"/>
      <c r="F21" s="272"/>
      <c r="G21" s="272"/>
      <c r="H21" s="272"/>
      <c r="I21" s="272"/>
      <c r="J21" s="272"/>
      <c r="K21" s="272"/>
      <c r="L21" s="272"/>
    </row>
    <row r="22" spans="1:12">
      <c r="A22" s="272"/>
      <c r="B22" s="385"/>
      <c r="C22" s="272"/>
      <c r="D22" s="272"/>
      <c r="E22" s="272"/>
      <c r="F22" s="272"/>
      <c r="G22" s="272"/>
      <c r="H22" s="272"/>
      <c r="I22" s="272"/>
      <c r="J22" s="272"/>
      <c r="K22" s="272"/>
      <c r="L22" s="272"/>
    </row>
    <row r="23" spans="1:12">
      <c r="A23" s="272"/>
      <c r="B23" s="385"/>
      <c r="C23" s="272"/>
      <c r="D23" s="272"/>
      <c r="E23" s="272"/>
      <c r="F23" s="272"/>
      <c r="G23" s="272"/>
      <c r="H23" s="272"/>
      <c r="I23" s="272"/>
      <c r="J23" s="272"/>
      <c r="K23" s="272"/>
      <c r="L23" s="272"/>
    </row>
    <row r="24" spans="1:12">
      <c r="A24" s="272"/>
      <c r="B24" s="385"/>
      <c r="C24" s="272"/>
      <c r="D24" s="272"/>
      <c r="E24" s="272"/>
      <c r="F24" s="272"/>
      <c r="G24" s="272"/>
      <c r="H24" s="272"/>
      <c r="I24" s="272"/>
      <c r="J24" s="272"/>
      <c r="K24" s="272"/>
      <c r="L24" s="272"/>
    </row>
    <row r="25" spans="1:12">
      <c r="A25" s="272"/>
      <c r="B25" s="385"/>
      <c r="C25" s="272"/>
      <c r="D25" s="272"/>
      <c r="E25" s="272"/>
      <c r="F25" s="272"/>
      <c r="G25" s="272"/>
      <c r="H25" s="272"/>
      <c r="I25" s="272"/>
      <c r="J25" s="272"/>
      <c r="K25" s="272"/>
      <c r="L25" s="272"/>
    </row>
    <row r="26" spans="1:12">
      <c r="A26" s="272"/>
      <c r="B26" s="385"/>
      <c r="C26" s="272"/>
      <c r="D26" s="272"/>
      <c r="E26" s="272"/>
      <c r="F26" s="272"/>
      <c r="G26" s="272"/>
      <c r="H26" s="272"/>
      <c r="I26" s="272"/>
      <c r="J26" s="272"/>
      <c r="K26" s="272"/>
      <c r="L26" s="272"/>
    </row>
    <row r="27" spans="1:12">
      <c r="A27" s="272"/>
      <c r="B27" s="385"/>
      <c r="C27" s="272"/>
      <c r="D27" s="272"/>
      <c r="E27" s="272"/>
      <c r="F27" s="272"/>
      <c r="G27" s="272"/>
      <c r="H27" s="272"/>
      <c r="I27" s="272"/>
      <c r="J27" s="272"/>
      <c r="K27" s="272"/>
      <c r="L27" s="272"/>
    </row>
    <row r="28" spans="1:12">
      <c r="A28" s="272"/>
      <c r="B28" s="385"/>
      <c r="C28" s="272"/>
      <c r="D28" s="272"/>
      <c r="E28" s="272"/>
      <c r="F28" s="272"/>
      <c r="G28" s="272"/>
      <c r="H28" s="272"/>
      <c r="I28" s="272"/>
      <c r="J28" s="272"/>
      <c r="K28" s="272"/>
      <c r="L28" s="272"/>
    </row>
    <row r="29" spans="1:12">
      <c r="A29" s="272"/>
      <c r="B29" s="385"/>
      <c r="C29" s="272"/>
      <c r="D29" s="272"/>
      <c r="E29" s="272"/>
      <c r="F29" s="272"/>
      <c r="G29" s="272"/>
      <c r="H29" s="272"/>
      <c r="I29" s="272"/>
      <c r="J29" s="272"/>
      <c r="K29" s="272"/>
      <c r="L29" s="272"/>
    </row>
    <row r="30" spans="1:12">
      <c r="A30" s="272"/>
      <c r="B30" s="385"/>
      <c r="C30" s="272"/>
      <c r="D30" s="272"/>
      <c r="E30" s="272"/>
      <c r="F30" s="272"/>
      <c r="G30" s="272"/>
      <c r="H30" s="272"/>
      <c r="I30" s="272"/>
      <c r="J30" s="272"/>
      <c r="K30" s="272"/>
      <c r="L30" s="272"/>
    </row>
    <row r="31" spans="1:12">
      <c r="A31" s="272"/>
      <c r="B31" s="385"/>
      <c r="C31" s="272"/>
      <c r="D31" s="272"/>
      <c r="E31" s="272"/>
      <c r="F31" s="272"/>
      <c r="G31" s="272"/>
      <c r="H31" s="272"/>
      <c r="I31" s="272"/>
      <c r="J31" s="272"/>
      <c r="K31" s="272"/>
      <c r="L31" s="272"/>
    </row>
    <row r="32" spans="1:12">
      <c r="A32" s="272"/>
      <c r="B32" s="385"/>
      <c r="C32" s="272"/>
      <c r="D32" s="272"/>
      <c r="E32" s="272"/>
      <c r="F32" s="272"/>
      <c r="G32" s="272"/>
      <c r="H32" s="272"/>
      <c r="I32" s="272"/>
      <c r="J32" s="272"/>
      <c r="K32" s="272"/>
      <c r="L32" s="272"/>
    </row>
    <row r="33" spans="1:12">
      <c r="A33" s="272"/>
      <c r="B33" s="385"/>
      <c r="C33" s="272"/>
      <c r="D33" s="272"/>
      <c r="E33" s="272"/>
      <c r="F33" s="272"/>
      <c r="G33" s="272"/>
      <c r="H33" s="272"/>
      <c r="I33" s="272"/>
      <c r="J33" s="272"/>
      <c r="K33" s="272"/>
      <c r="L33" s="272"/>
    </row>
    <row r="34" spans="1:12">
      <c r="A34" s="272"/>
      <c r="B34" s="385"/>
      <c r="C34" s="272"/>
      <c r="D34" s="272"/>
      <c r="E34" s="272"/>
      <c r="F34" s="272"/>
      <c r="G34" s="272"/>
      <c r="H34" s="272"/>
      <c r="I34" s="272"/>
      <c r="J34" s="272"/>
      <c r="K34" s="272"/>
      <c r="L34" s="272"/>
    </row>
  </sheetData>
  <mergeCells count="2">
    <mergeCell ref="A1:C1"/>
    <mergeCell ref="A3:C3"/>
  </mergeCells>
  <printOptions horizontalCentered="1"/>
  <pageMargins left="0.25" right="0.25" top="0.75" bottom="0.75" header="0.3" footer="0.3"/>
  <pageSetup paperSize="5" fitToHeight="2" orientation="landscape" r:id="rId1"/>
  <headerFooter>
    <oddFooter>&amp;C&amp;"-,Bold"MEEI Bulletins Vol 55 No. 5</oddFooter>
  </headerFooter>
  <colBreaks count="1" manualBreakCount="1">
    <brk id="3" max="37"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J27"/>
  <sheetViews>
    <sheetView view="pageLayout" zoomScaleNormal="100" zoomScaleSheetLayoutView="110" workbookViewId="0">
      <selection activeCell="C31" sqref="C31"/>
    </sheetView>
  </sheetViews>
  <sheetFormatPr defaultColWidth="9.140625" defaultRowHeight="12.75"/>
  <cols>
    <col min="1" max="1" width="26.5703125" style="51" customWidth="1"/>
    <col min="2" max="2" width="20.85546875" style="51" customWidth="1"/>
    <col min="3" max="3" width="26" style="51" customWidth="1"/>
    <col min="4" max="4" width="17.28515625" style="51" customWidth="1"/>
    <col min="5" max="5" width="17.140625" style="51" customWidth="1"/>
    <col min="6" max="7" width="13" style="208" customWidth="1"/>
    <col min="8" max="8" width="10.28515625" style="51" customWidth="1"/>
    <col min="9" max="9" width="10.42578125" style="51" customWidth="1"/>
    <col min="10" max="16384" width="9.140625" style="45"/>
  </cols>
  <sheetData>
    <row r="1" spans="1:10" ht="21.75" customHeight="1">
      <c r="A1" s="480" t="s">
        <v>440</v>
      </c>
      <c r="B1" s="480"/>
      <c r="C1" s="480"/>
      <c r="D1" s="480"/>
      <c r="E1" s="480"/>
      <c r="F1" s="480"/>
      <c r="G1" s="480"/>
      <c r="H1" s="480"/>
      <c r="I1" s="480"/>
    </row>
    <row r="2" spans="1:10" ht="29.25" customHeight="1">
      <c r="A2" s="343" t="s">
        <v>246</v>
      </c>
      <c r="B2" s="343" t="s">
        <v>304</v>
      </c>
      <c r="C2" s="343" t="s">
        <v>307</v>
      </c>
      <c r="D2" s="343" t="s">
        <v>460</v>
      </c>
      <c r="E2" s="343" t="s">
        <v>268</v>
      </c>
      <c r="F2" s="207" t="s">
        <v>308</v>
      </c>
      <c r="G2" s="207" t="s">
        <v>309</v>
      </c>
      <c r="H2" s="343" t="s">
        <v>275</v>
      </c>
      <c r="I2" s="343" t="s">
        <v>274</v>
      </c>
    </row>
    <row r="3" spans="1:10" s="108" customFormat="1" ht="15" customHeight="1">
      <c r="A3" s="184" t="s">
        <v>419</v>
      </c>
      <c r="B3" s="184" t="s">
        <v>467</v>
      </c>
      <c r="C3" s="184" t="s">
        <v>488</v>
      </c>
      <c r="D3" s="184" t="s">
        <v>478</v>
      </c>
      <c r="E3" s="184" t="s">
        <v>123</v>
      </c>
      <c r="F3" s="322">
        <v>43124</v>
      </c>
      <c r="G3" s="322">
        <v>43148</v>
      </c>
      <c r="H3" s="90">
        <v>5662</v>
      </c>
      <c r="I3" s="90">
        <v>6248</v>
      </c>
      <c r="J3" s="216"/>
    </row>
    <row r="4" spans="1:10" s="108" customFormat="1" ht="15" customHeight="1">
      <c r="A4" s="184" t="s">
        <v>476</v>
      </c>
      <c r="B4" s="184" t="s">
        <v>468</v>
      </c>
      <c r="C4" s="184" t="s">
        <v>471</v>
      </c>
      <c r="D4" s="184" t="s">
        <v>479</v>
      </c>
      <c r="E4" s="184" t="s">
        <v>123</v>
      </c>
      <c r="F4" s="322">
        <v>43107</v>
      </c>
      <c r="G4" s="322" t="s">
        <v>124</v>
      </c>
      <c r="H4" s="90">
        <v>8756</v>
      </c>
      <c r="I4" s="90">
        <v>8562</v>
      </c>
    </row>
    <row r="5" spans="1:10" s="108" customFormat="1" ht="15" customHeight="1">
      <c r="A5" s="184" t="s">
        <v>477</v>
      </c>
      <c r="B5" s="184" t="s">
        <v>469</v>
      </c>
      <c r="C5" s="184" t="s">
        <v>472</v>
      </c>
      <c r="D5" s="184" t="s">
        <v>473</v>
      </c>
      <c r="E5" s="184" t="s">
        <v>123</v>
      </c>
      <c r="F5" s="322">
        <v>43118</v>
      </c>
      <c r="G5" s="322" t="s">
        <v>124</v>
      </c>
      <c r="H5" s="90">
        <v>3630</v>
      </c>
      <c r="I5" s="90">
        <v>3600</v>
      </c>
    </row>
    <row r="6" spans="1:10" s="108" customFormat="1" ht="15" customHeight="1">
      <c r="A6" s="184" t="s">
        <v>236</v>
      </c>
      <c r="B6" s="184" t="s">
        <v>470</v>
      </c>
      <c r="C6" s="184" t="s">
        <v>474</v>
      </c>
      <c r="D6" s="184" t="s">
        <v>462</v>
      </c>
      <c r="E6" s="184" t="s">
        <v>123</v>
      </c>
      <c r="F6" s="322">
        <v>43110</v>
      </c>
      <c r="G6" s="322">
        <v>43160</v>
      </c>
      <c r="H6" s="90">
        <v>3649</v>
      </c>
      <c r="I6" s="393">
        <v>3649</v>
      </c>
    </row>
    <row r="7" spans="1:10" s="108" customFormat="1" ht="15" customHeight="1">
      <c r="A7" s="184" t="s">
        <v>506</v>
      </c>
      <c r="B7" s="184" t="s">
        <v>469</v>
      </c>
      <c r="C7" s="184" t="s">
        <v>493</v>
      </c>
      <c r="D7" s="184" t="s">
        <v>473</v>
      </c>
      <c r="E7" s="184" t="s">
        <v>123</v>
      </c>
      <c r="F7" s="322">
        <v>43139</v>
      </c>
      <c r="G7" s="322">
        <v>43171</v>
      </c>
      <c r="H7" s="90">
        <v>3333</v>
      </c>
      <c r="I7" s="90">
        <v>3400</v>
      </c>
    </row>
    <row r="8" spans="1:10" s="108" customFormat="1" ht="15" customHeight="1">
      <c r="A8" s="184" t="s">
        <v>505</v>
      </c>
      <c r="B8" s="184" t="s">
        <v>469</v>
      </c>
      <c r="C8" s="184" t="s">
        <v>494</v>
      </c>
      <c r="D8" s="184" t="s">
        <v>503</v>
      </c>
      <c r="E8" s="184" t="s">
        <v>123</v>
      </c>
      <c r="F8" s="322">
        <v>43134</v>
      </c>
      <c r="G8" s="322" t="s">
        <v>124</v>
      </c>
      <c r="H8" s="90">
        <v>5378</v>
      </c>
      <c r="I8" s="90">
        <v>5400</v>
      </c>
    </row>
    <row r="9" spans="1:10" s="108" customFormat="1" ht="15" customHeight="1">
      <c r="A9" s="184" t="s">
        <v>504</v>
      </c>
      <c r="B9" s="184" t="s">
        <v>491</v>
      </c>
      <c r="C9" s="184" t="s">
        <v>495</v>
      </c>
      <c r="D9" s="184" t="s">
        <v>503</v>
      </c>
      <c r="E9" s="184" t="s">
        <v>123</v>
      </c>
      <c r="F9" s="322">
        <v>43148</v>
      </c>
      <c r="G9" s="322" t="s">
        <v>124</v>
      </c>
      <c r="H9" s="90">
        <v>4467</v>
      </c>
      <c r="I9" s="90">
        <v>4500</v>
      </c>
    </row>
    <row r="10" spans="1:10" ht="15" customHeight="1">
      <c r="A10" s="184" t="s">
        <v>234</v>
      </c>
      <c r="B10" s="184" t="s">
        <v>470</v>
      </c>
      <c r="C10" s="184" t="s">
        <v>496</v>
      </c>
      <c r="D10" s="184" t="s">
        <v>462</v>
      </c>
      <c r="E10" s="184" t="s">
        <v>123</v>
      </c>
      <c r="F10" s="322">
        <v>43139</v>
      </c>
      <c r="G10" s="322">
        <v>43167</v>
      </c>
      <c r="H10" s="394">
        <v>3165</v>
      </c>
      <c r="I10" s="394">
        <v>3200</v>
      </c>
    </row>
    <row r="11" spans="1:10" ht="15" customHeight="1">
      <c r="A11" s="184" t="s">
        <v>234</v>
      </c>
      <c r="B11" s="184" t="s">
        <v>470</v>
      </c>
      <c r="C11" s="184" t="s">
        <v>497</v>
      </c>
      <c r="D11" s="184" t="s">
        <v>462</v>
      </c>
      <c r="E11" s="184" t="s">
        <v>123</v>
      </c>
      <c r="F11" s="322">
        <v>43153</v>
      </c>
      <c r="G11" s="322">
        <v>43234</v>
      </c>
      <c r="H11" s="394">
        <v>4058</v>
      </c>
      <c r="I11" s="394">
        <v>4075</v>
      </c>
    </row>
    <row r="12" spans="1:10" ht="15" customHeight="1">
      <c r="A12" s="184" t="s">
        <v>489</v>
      </c>
      <c r="B12" s="184" t="s">
        <v>491</v>
      </c>
      <c r="C12" s="184" t="s">
        <v>498</v>
      </c>
      <c r="D12" s="184" t="s">
        <v>502</v>
      </c>
      <c r="E12" s="184" t="s">
        <v>123</v>
      </c>
      <c r="F12" s="322">
        <v>43137</v>
      </c>
      <c r="G12" s="322">
        <v>43155</v>
      </c>
      <c r="H12" s="394">
        <v>205</v>
      </c>
      <c r="I12" s="394">
        <v>200</v>
      </c>
    </row>
    <row r="13" spans="1:10" ht="15" customHeight="1">
      <c r="A13" s="184" t="s">
        <v>489</v>
      </c>
      <c r="B13" s="184" t="s">
        <v>491</v>
      </c>
      <c r="C13" s="184" t="s">
        <v>499</v>
      </c>
      <c r="D13" s="184" t="s">
        <v>502</v>
      </c>
      <c r="E13" s="184" t="s">
        <v>123</v>
      </c>
      <c r="F13" s="322">
        <v>43146</v>
      </c>
      <c r="G13" s="322">
        <v>43166</v>
      </c>
      <c r="H13" s="394">
        <v>155</v>
      </c>
      <c r="I13" s="394">
        <v>200</v>
      </c>
    </row>
    <row r="14" spans="1:10" ht="15" customHeight="1">
      <c r="A14" s="184" t="s">
        <v>476</v>
      </c>
      <c r="B14" s="184" t="s">
        <v>468</v>
      </c>
      <c r="C14" s="184" t="s">
        <v>513</v>
      </c>
      <c r="D14" s="184" t="s">
        <v>479</v>
      </c>
      <c r="E14" s="184" t="s">
        <v>123</v>
      </c>
      <c r="F14" s="322">
        <v>43139</v>
      </c>
      <c r="G14" s="430" t="s">
        <v>124</v>
      </c>
      <c r="H14" s="394">
        <v>8356</v>
      </c>
      <c r="I14" s="394">
        <v>8163</v>
      </c>
    </row>
    <row r="15" spans="1:10" ht="15" customHeight="1">
      <c r="A15" s="184" t="s">
        <v>125</v>
      </c>
      <c r="B15" s="184" t="s">
        <v>492</v>
      </c>
      <c r="C15" s="184" t="s">
        <v>500</v>
      </c>
      <c r="D15" s="120" t="s">
        <v>370</v>
      </c>
      <c r="E15" s="184" t="s">
        <v>123</v>
      </c>
      <c r="F15" s="322">
        <v>43155</v>
      </c>
      <c r="G15" s="430">
        <v>43191</v>
      </c>
      <c r="H15" s="394">
        <v>14522</v>
      </c>
      <c r="I15" s="394">
        <v>14094</v>
      </c>
    </row>
    <row r="16" spans="1:10" ht="15" customHeight="1">
      <c r="A16" s="184" t="s">
        <v>419</v>
      </c>
      <c r="B16" s="184" t="s">
        <v>467</v>
      </c>
      <c r="C16" s="184" t="s">
        <v>501</v>
      </c>
      <c r="D16" s="184" t="s">
        <v>478</v>
      </c>
      <c r="E16" s="184" t="s">
        <v>123</v>
      </c>
      <c r="F16" s="322">
        <v>43148</v>
      </c>
      <c r="G16" s="322">
        <v>43172</v>
      </c>
      <c r="H16" s="394">
        <v>5796</v>
      </c>
      <c r="I16" s="394">
        <v>6083</v>
      </c>
    </row>
    <row r="17" spans="1:9" ht="15">
      <c r="A17" s="428" t="s">
        <v>505</v>
      </c>
      <c r="B17" s="428" t="s">
        <v>520</v>
      </c>
      <c r="C17" s="428" t="s">
        <v>509</v>
      </c>
      <c r="D17" s="428" t="s">
        <v>473</v>
      </c>
      <c r="E17" s="428" t="s">
        <v>123</v>
      </c>
      <c r="F17" s="429">
        <v>43189</v>
      </c>
      <c r="G17" s="429" t="s">
        <v>124</v>
      </c>
      <c r="H17" s="431">
        <v>3820</v>
      </c>
      <c r="I17" s="431">
        <v>3820</v>
      </c>
    </row>
    <row r="18" spans="1:9" ht="15">
      <c r="A18" s="428" t="s">
        <v>504</v>
      </c>
      <c r="B18" s="428" t="s">
        <v>469</v>
      </c>
      <c r="C18" s="428" t="s">
        <v>510</v>
      </c>
      <c r="D18" s="428" t="s">
        <v>514</v>
      </c>
      <c r="E18" s="428" t="s">
        <v>123</v>
      </c>
      <c r="F18" s="429">
        <v>43170</v>
      </c>
      <c r="G18" s="429" t="s">
        <v>124</v>
      </c>
      <c r="H18" s="431">
        <v>6050</v>
      </c>
      <c r="I18" s="431">
        <v>6000</v>
      </c>
    </row>
    <row r="19" spans="1:9" ht="15">
      <c r="A19" s="428" t="s">
        <v>505</v>
      </c>
      <c r="B19" s="428" t="s">
        <v>508</v>
      </c>
      <c r="C19" s="428" t="s">
        <v>511</v>
      </c>
      <c r="D19" s="428" t="s">
        <v>512</v>
      </c>
      <c r="E19" s="428" t="s">
        <v>123</v>
      </c>
      <c r="F19" s="429">
        <v>43175</v>
      </c>
      <c r="G19" s="429" t="s">
        <v>124</v>
      </c>
      <c r="H19" s="431">
        <v>4700</v>
      </c>
      <c r="I19" s="431">
        <v>4700</v>
      </c>
    </row>
    <row r="20" spans="1:9" ht="15">
      <c r="A20" s="428" t="s">
        <v>505</v>
      </c>
      <c r="B20" s="428" t="s">
        <v>520</v>
      </c>
      <c r="C20" s="428" t="s">
        <v>521</v>
      </c>
      <c r="D20" s="428" t="s">
        <v>473</v>
      </c>
      <c r="E20" s="428" t="s">
        <v>123</v>
      </c>
      <c r="F20" s="429">
        <v>43213</v>
      </c>
      <c r="G20" s="429" t="s">
        <v>124</v>
      </c>
      <c r="H20" s="431">
        <v>4530</v>
      </c>
      <c r="I20" s="431">
        <v>4530</v>
      </c>
    </row>
    <row r="21" spans="1:9" ht="15">
      <c r="A21" s="428" t="s">
        <v>505</v>
      </c>
      <c r="B21" s="428" t="s">
        <v>508</v>
      </c>
      <c r="C21" s="428" t="s">
        <v>522</v>
      </c>
      <c r="D21" s="428" t="s">
        <v>512</v>
      </c>
      <c r="E21" s="428" t="s">
        <v>123</v>
      </c>
      <c r="F21" s="429">
        <v>43201</v>
      </c>
      <c r="G21" s="429" t="s">
        <v>124</v>
      </c>
      <c r="H21" s="431">
        <v>4700</v>
      </c>
      <c r="I21" s="431">
        <v>4700</v>
      </c>
    </row>
    <row r="22" spans="1:9" ht="15">
      <c r="A22" s="428" t="s">
        <v>125</v>
      </c>
      <c r="B22" s="428" t="s">
        <v>492</v>
      </c>
      <c r="C22" s="428" t="s">
        <v>523</v>
      </c>
      <c r="D22" s="428" t="s">
        <v>370</v>
      </c>
      <c r="E22" s="428" t="s">
        <v>123</v>
      </c>
      <c r="F22" s="429">
        <v>43191</v>
      </c>
      <c r="G22" s="429">
        <v>43246</v>
      </c>
      <c r="H22" s="431">
        <v>14344</v>
      </c>
      <c r="I22" s="431">
        <v>14437</v>
      </c>
    </row>
    <row r="23" spans="1:9" ht="15">
      <c r="A23" s="428" t="s">
        <v>409</v>
      </c>
      <c r="B23" s="428" t="s">
        <v>468</v>
      </c>
      <c r="C23" s="428" t="s">
        <v>531</v>
      </c>
      <c r="D23" s="428" t="s">
        <v>479</v>
      </c>
      <c r="E23" s="428" t="s">
        <v>123</v>
      </c>
      <c r="F23" s="429">
        <v>43239</v>
      </c>
      <c r="G23" s="429" t="s">
        <v>124</v>
      </c>
      <c r="H23" s="431">
        <v>8212</v>
      </c>
      <c r="I23" s="431">
        <v>8974</v>
      </c>
    </row>
    <row r="24" spans="1:9" ht="15">
      <c r="A24" s="428" t="s">
        <v>528</v>
      </c>
      <c r="B24" s="428" t="s">
        <v>467</v>
      </c>
      <c r="C24" s="428" t="s">
        <v>532</v>
      </c>
      <c r="D24" s="428" t="s">
        <v>478</v>
      </c>
      <c r="E24" s="428" t="s">
        <v>123</v>
      </c>
      <c r="F24" s="429">
        <v>43234</v>
      </c>
      <c r="G24" s="429" t="s">
        <v>124</v>
      </c>
      <c r="H24" s="431">
        <v>3272</v>
      </c>
      <c r="I24" s="431">
        <v>5096</v>
      </c>
    </row>
    <row r="25" spans="1:9" ht="15">
      <c r="A25" s="428" t="s">
        <v>235</v>
      </c>
      <c r="B25" s="428" t="s">
        <v>508</v>
      </c>
      <c r="C25" s="428" t="s">
        <v>533</v>
      </c>
      <c r="D25" s="428" t="s">
        <v>540</v>
      </c>
      <c r="E25" s="428" t="s">
        <v>123</v>
      </c>
      <c r="F25" s="429">
        <v>43238</v>
      </c>
      <c r="G25" s="429" t="s">
        <v>124</v>
      </c>
      <c r="H25" s="431">
        <v>4900</v>
      </c>
      <c r="I25" s="431">
        <v>4900</v>
      </c>
    </row>
    <row r="26" spans="1:9" ht="15">
      <c r="A26" s="428" t="s">
        <v>409</v>
      </c>
      <c r="B26" s="428" t="s">
        <v>529</v>
      </c>
      <c r="C26" s="428" t="s">
        <v>534</v>
      </c>
      <c r="D26" s="428" t="s">
        <v>538</v>
      </c>
      <c r="E26" s="428" t="s">
        <v>123</v>
      </c>
      <c r="F26" s="429">
        <v>43239</v>
      </c>
      <c r="G26" s="429" t="s">
        <v>124</v>
      </c>
      <c r="H26" s="431">
        <v>2488</v>
      </c>
      <c r="I26" s="431">
        <v>11054</v>
      </c>
    </row>
    <row r="27" spans="1:9" ht="15">
      <c r="A27" s="428" t="s">
        <v>125</v>
      </c>
      <c r="B27" s="428" t="s">
        <v>530</v>
      </c>
      <c r="C27" s="428" t="s">
        <v>535</v>
      </c>
      <c r="D27" s="428" t="s">
        <v>370</v>
      </c>
      <c r="E27" s="428" t="s">
        <v>123</v>
      </c>
      <c r="F27" s="429">
        <v>43247</v>
      </c>
      <c r="G27" s="429" t="s">
        <v>124</v>
      </c>
      <c r="H27" s="431">
        <v>3142</v>
      </c>
      <c r="I27" s="431">
        <v>18139</v>
      </c>
    </row>
  </sheetData>
  <sortState ref="A81:I92">
    <sortCondition ref="F81:F92"/>
  </sortState>
  <mergeCells count="1">
    <mergeCell ref="A1:I1"/>
  </mergeCells>
  <printOptions horizontalCentered="1"/>
  <pageMargins left="0.25" right="0.25" top="0.75" bottom="0.75" header="0.3" footer="0.3"/>
  <pageSetup paperSize="5" orientation="landscape" r:id="rId1"/>
  <headerFooter>
    <oddFooter>&amp;C&amp;"-,Bold"MEEI Bulletins Vol 55 No.5</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R77"/>
  <sheetViews>
    <sheetView view="pageLayout" zoomScale="90" zoomScaleNormal="98" zoomScaleSheetLayoutView="100" zoomScalePageLayoutView="90" workbookViewId="0">
      <selection activeCell="C4" sqref="C4"/>
    </sheetView>
  </sheetViews>
  <sheetFormatPr defaultColWidth="9.140625" defaultRowHeight="15"/>
  <cols>
    <col min="1" max="1" width="9.42578125" style="104" customWidth="1"/>
    <col min="2" max="2" width="7.7109375" style="104" customWidth="1"/>
    <col min="3" max="3" width="7.7109375" style="104" hidden="1" customWidth="1"/>
    <col min="4" max="5" width="7.7109375" style="104" customWidth="1"/>
    <col min="6" max="6" width="7.28515625" style="104" customWidth="1"/>
    <col min="7" max="7" width="9.85546875" style="104" customWidth="1"/>
    <col min="8" max="8" width="7" style="104" customWidth="1"/>
    <col min="9" max="9" width="7.28515625" style="104" hidden="1" customWidth="1"/>
    <col min="10" max="12" width="7.28515625" style="104" customWidth="1"/>
    <col min="13" max="13" width="9.85546875" style="104" customWidth="1"/>
    <col min="14" max="14" width="8.7109375" style="104" customWidth="1"/>
    <col min="15" max="15" width="10.42578125" style="104" customWidth="1"/>
    <col min="16" max="16" width="9.140625" style="104" customWidth="1"/>
    <col min="17" max="17" width="11.5703125" style="104" customWidth="1"/>
    <col min="18" max="18" width="15.28515625" style="104" customWidth="1"/>
    <col min="19" max="16384" width="9.140625" style="104"/>
  </cols>
  <sheetData>
    <row r="1" spans="1:18" ht="25.5" customHeight="1">
      <c r="A1" s="464" t="s">
        <v>441</v>
      </c>
      <c r="B1" s="465"/>
      <c r="C1" s="465"/>
      <c r="D1" s="465"/>
      <c r="E1" s="465"/>
      <c r="F1" s="465"/>
      <c r="G1" s="465"/>
      <c r="H1" s="465"/>
      <c r="I1" s="465"/>
      <c r="J1" s="465"/>
      <c r="K1" s="465"/>
      <c r="L1" s="465"/>
      <c r="M1" s="465"/>
      <c r="N1" s="465"/>
      <c r="O1" s="465"/>
      <c r="P1" s="465"/>
      <c r="Q1" s="465"/>
      <c r="R1" s="466"/>
    </row>
    <row r="2" spans="1:18" s="106" customFormat="1" ht="48.75" customHeight="1">
      <c r="A2" s="153"/>
      <c r="B2" s="481" t="s">
        <v>128</v>
      </c>
      <c r="C2" s="482"/>
      <c r="D2" s="482"/>
      <c r="E2" s="482"/>
      <c r="F2" s="482"/>
      <c r="G2" s="483"/>
      <c r="H2" s="481" t="s">
        <v>129</v>
      </c>
      <c r="I2" s="482"/>
      <c r="J2" s="482"/>
      <c r="K2" s="482"/>
      <c r="L2" s="482"/>
      <c r="M2" s="483"/>
      <c r="N2" s="482" t="s">
        <v>418</v>
      </c>
      <c r="O2" s="482"/>
      <c r="P2" s="482"/>
      <c r="Q2" s="483"/>
      <c r="R2" s="168" t="s">
        <v>130</v>
      </c>
    </row>
    <row r="3" spans="1:18" s="107" customFormat="1" ht="33.75" customHeight="1">
      <c r="A3" s="153"/>
      <c r="B3" s="103" t="s">
        <v>235</v>
      </c>
      <c r="C3" s="103" t="s">
        <v>280</v>
      </c>
      <c r="D3" s="103" t="s">
        <v>350</v>
      </c>
      <c r="E3" s="103" t="s">
        <v>372</v>
      </c>
      <c r="F3" s="103" t="s">
        <v>234</v>
      </c>
      <c r="G3" s="103" t="s">
        <v>131</v>
      </c>
      <c r="H3" s="103" t="s">
        <v>125</v>
      </c>
      <c r="I3" s="103" t="s">
        <v>358</v>
      </c>
      <c r="J3" s="103" t="s">
        <v>409</v>
      </c>
      <c r="K3" s="103" t="s">
        <v>419</v>
      </c>
      <c r="L3" s="103" t="s">
        <v>118</v>
      </c>
      <c r="M3" s="103" t="s">
        <v>132</v>
      </c>
      <c r="N3" s="103" t="s">
        <v>360</v>
      </c>
      <c r="O3" s="103" t="s">
        <v>125</v>
      </c>
      <c r="P3" s="103" t="s">
        <v>419</v>
      </c>
      <c r="Q3" s="103" t="s">
        <v>133</v>
      </c>
      <c r="R3" s="169"/>
    </row>
    <row r="4" spans="1:18" s="108" customFormat="1" ht="20.100000000000001" customHeight="1">
      <c r="A4" s="157">
        <v>43101</v>
      </c>
      <c r="B4" s="105">
        <v>1</v>
      </c>
      <c r="C4" s="105"/>
      <c r="D4" s="105">
        <v>0</v>
      </c>
      <c r="E4" s="105">
        <v>0</v>
      </c>
      <c r="F4" s="105">
        <v>0</v>
      </c>
      <c r="G4" s="118">
        <f t="shared" ref="G4:G8" si="0">SUM(B4:F4)</f>
        <v>1</v>
      </c>
      <c r="H4" s="105">
        <v>0</v>
      </c>
      <c r="I4" s="105">
        <v>0</v>
      </c>
      <c r="J4" s="105">
        <v>0</v>
      </c>
      <c r="K4" s="105">
        <v>0</v>
      </c>
      <c r="L4" s="105">
        <v>0</v>
      </c>
      <c r="M4" s="119">
        <f>SUM(H4:L4)</f>
        <v>0</v>
      </c>
      <c r="N4" s="321">
        <v>0</v>
      </c>
      <c r="O4" s="105">
        <v>0</v>
      </c>
      <c r="P4" s="105">
        <v>1</v>
      </c>
      <c r="Q4" s="118">
        <f>SUM(N4:P4)</f>
        <v>1</v>
      </c>
      <c r="R4" s="170">
        <f>+G4+M4+Q4</f>
        <v>2</v>
      </c>
    </row>
    <row r="5" spans="1:18" s="108" customFormat="1" ht="20.100000000000001" customHeight="1">
      <c r="A5" s="157">
        <v>43132</v>
      </c>
      <c r="B5" s="105">
        <v>0</v>
      </c>
      <c r="C5" s="105"/>
      <c r="D5" s="105">
        <v>0</v>
      </c>
      <c r="E5" s="105">
        <v>0</v>
      </c>
      <c r="F5" s="105">
        <v>0</v>
      </c>
      <c r="G5" s="118">
        <f t="shared" si="0"/>
        <v>0</v>
      </c>
      <c r="H5" s="105">
        <v>0</v>
      </c>
      <c r="I5" s="105"/>
      <c r="J5" s="105">
        <v>0</v>
      </c>
      <c r="K5" s="105">
        <v>0</v>
      </c>
      <c r="L5" s="105">
        <v>1</v>
      </c>
      <c r="M5" s="119">
        <f>SUM(H5:L5)</f>
        <v>1</v>
      </c>
      <c r="N5" s="321">
        <v>1</v>
      </c>
      <c r="O5" s="105">
        <v>0</v>
      </c>
      <c r="P5" s="105">
        <v>1</v>
      </c>
      <c r="Q5" s="118">
        <f>SUM(N5:P5)</f>
        <v>2</v>
      </c>
      <c r="R5" s="170">
        <f>+G5+M5+Q5</f>
        <v>3</v>
      </c>
    </row>
    <row r="6" spans="1:18" s="108" customFormat="1" ht="20.100000000000001" customHeight="1">
      <c r="A6" s="157">
        <v>43160</v>
      </c>
      <c r="B6" s="105">
        <v>1</v>
      </c>
      <c r="C6" s="105"/>
      <c r="D6" s="105">
        <v>0</v>
      </c>
      <c r="E6" s="105">
        <v>0</v>
      </c>
      <c r="F6" s="105">
        <v>3</v>
      </c>
      <c r="G6" s="118">
        <f t="shared" si="0"/>
        <v>4</v>
      </c>
      <c r="H6" s="105">
        <v>0</v>
      </c>
      <c r="I6" s="105"/>
      <c r="J6" s="105">
        <v>0</v>
      </c>
      <c r="K6" s="105">
        <v>1</v>
      </c>
      <c r="L6" s="105">
        <v>0</v>
      </c>
      <c r="M6" s="119">
        <f>SUM(H6:L6)</f>
        <v>1</v>
      </c>
      <c r="N6" s="321">
        <v>1</v>
      </c>
      <c r="O6" s="105">
        <v>0</v>
      </c>
      <c r="P6" s="105">
        <v>0</v>
      </c>
      <c r="Q6" s="118">
        <f>SUM(N6:P6)</f>
        <v>1</v>
      </c>
      <c r="R6" s="170">
        <f>+G6+M6+Q6</f>
        <v>6</v>
      </c>
    </row>
    <row r="7" spans="1:18" s="108" customFormat="1" ht="20.100000000000001" customHeight="1">
      <c r="A7" s="157">
        <v>43191</v>
      </c>
      <c r="B7" s="105">
        <v>0</v>
      </c>
      <c r="C7" s="105"/>
      <c r="D7" s="105">
        <v>0</v>
      </c>
      <c r="E7" s="105">
        <v>0</v>
      </c>
      <c r="F7" s="105">
        <v>1</v>
      </c>
      <c r="G7" s="118">
        <f t="shared" si="0"/>
        <v>1</v>
      </c>
      <c r="H7" s="105">
        <v>0</v>
      </c>
      <c r="I7" s="105">
        <v>0</v>
      </c>
      <c r="J7" s="105">
        <v>0</v>
      </c>
      <c r="K7" s="105">
        <v>0</v>
      </c>
      <c r="L7" s="105">
        <v>0</v>
      </c>
      <c r="M7" s="119">
        <f>SUM(H7:L7)</f>
        <v>0</v>
      </c>
      <c r="N7" s="321">
        <v>0</v>
      </c>
      <c r="O7" s="105">
        <v>1</v>
      </c>
      <c r="P7" s="105">
        <v>0</v>
      </c>
      <c r="Q7" s="118">
        <f>SUM(N7:P7)</f>
        <v>1</v>
      </c>
      <c r="R7" s="170">
        <f>+G7+M7+Q7</f>
        <v>2</v>
      </c>
    </row>
    <row r="8" spans="1:18" s="108" customFormat="1" ht="20.100000000000001" customHeight="1">
      <c r="A8" s="157">
        <v>43221</v>
      </c>
      <c r="B8" s="105">
        <v>0</v>
      </c>
      <c r="C8" s="105"/>
      <c r="D8" s="105">
        <v>0</v>
      </c>
      <c r="E8" s="105">
        <v>0</v>
      </c>
      <c r="F8" s="105">
        <v>1</v>
      </c>
      <c r="G8" s="118">
        <f t="shared" si="0"/>
        <v>1</v>
      </c>
      <c r="H8" s="105">
        <v>1</v>
      </c>
      <c r="I8" s="105"/>
      <c r="J8" s="105">
        <v>0</v>
      </c>
      <c r="K8" s="105">
        <v>0</v>
      </c>
      <c r="L8" s="105">
        <v>0</v>
      </c>
      <c r="M8" s="119">
        <f>SUM(H8:L8)</f>
        <v>1</v>
      </c>
      <c r="N8" s="321">
        <v>0</v>
      </c>
      <c r="O8" s="321">
        <v>0</v>
      </c>
      <c r="P8" s="321">
        <v>0</v>
      </c>
      <c r="Q8" s="118">
        <f>SUM(N8:P8)</f>
        <v>0</v>
      </c>
      <c r="R8" s="170">
        <f>+G8+M8+Q8</f>
        <v>2</v>
      </c>
    </row>
    <row r="9" spans="1:18" s="108" customFormat="1" ht="20.100000000000001" customHeight="1">
      <c r="A9" s="157">
        <v>43252</v>
      </c>
      <c r="B9" s="105"/>
      <c r="C9" s="105"/>
      <c r="D9" s="105"/>
      <c r="E9" s="105"/>
      <c r="F9" s="105"/>
      <c r="G9" s="118"/>
      <c r="H9" s="105"/>
      <c r="I9" s="105"/>
      <c r="J9" s="105"/>
      <c r="K9" s="105"/>
      <c r="L9" s="105"/>
      <c r="M9" s="119"/>
      <c r="N9" s="321"/>
      <c r="O9" s="105"/>
      <c r="P9" s="105"/>
      <c r="Q9" s="118"/>
      <c r="R9" s="170"/>
    </row>
    <row r="10" spans="1:18" s="108" customFormat="1" ht="20.100000000000001" customHeight="1">
      <c r="A10" s="157">
        <v>43282</v>
      </c>
      <c r="B10" s="105"/>
      <c r="C10" s="105"/>
      <c r="D10" s="105"/>
      <c r="E10" s="105"/>
      <c r="F10" s="105"/>
      <c r="G10" s="118"/>
      <c r="H10" s="105"/>
      <c r="I10" s="105"/>
      <c r="J10" s="105"/>
      <c r="K10" s="105"/>
      <c r="L10" s="105"/>
      <c r="M10" s="119"/>
      <c r="N10" s="321"/>
      <c r="O10" s="105"/>
      <c r="P10" s="105"/>
      <c r="Q10" s="118"/>
      <c r="R10" s="170"/>
    </row>
    <row r="11" spans="1:18" s="108" customFormat="1" ht="20.100000000000001" customHeight="1">
      <c r="A11" s="157">
        <v>43313</v>
      </c>
      <c r="B11" s="105"/>
      <c r="C11" s="105"/>
      <c r="D11" s="105"/>
      <c r="E11" s="105"/>
      <c r="F11" s="105"/>
      <c r="G11" s="118"/>
      <c r="H11" s="105"/>
      <c r="I11" s="105"/>
      <c r="J11" s="105"/>
      <c r="K11" s="105"/>
      <c r="L11" s="105"/>
      <c r="M11" s="119"/>
      <c r="N11" s="321"/>
      <c r="O11" s="105"/>
      <c r="P11" s="105"/>
      <c r="Q11" s="118"/>
      <c r="R11" s="170"/>
    </row>
    <row r="12" spans="1:18" s="108" customFormat="1" ht="20.100000000000001" customHeight="1">
      <c r="A12" s="157">
        <v>43344</v>
      </c>
      <c r="B12" s="105"/>
      <c r="C12" s="105"/>
      <c r="D12" s="105"/>
      <c r="E12" s="105"/>
      <c r="F12" s="105"/>
      <c r="G12" s="118"/>
      <c r="H12" s="105"/>
      <c r="I12" s="105"/>
      <c r="J12" s="105"/>
      <c r="K12" s="105"/>
      <c r="L12" s="105"/>
      <c r="M12" s="119"/>
      <c r="N12" s="321"/>
      <c r="O12" s="105"/>
      <c r="P12" s="105"/>
      <c r="Q12" s="118"/>
      <c r="R12" s="170"/>
    </row>
    <row r="13" spans="1:18" s="108" customFormat="1" ht="20.100000000000001" customHeight="1">
      <c r="A13" s="157">
        <v>43374</v>
      </c>
      <c r="B13" s="105"/>
      <c r="C13" s="105"/>
      <c r="D13" s="105"/>
      <c r="E13" s="105"/>
      <c r="F13" s="105"/>
      <c r="G13" s="118"/>
      <c r="H13" s="105"/>
      <c r="I13" s="105"/>
      <c r="J13" s="105"/>
      <c r="K13" s="105"/>
      <c r="L13" s="105"/>
      <c r="M13" s="119"/>
      <c r="N13" s="321"/>
      <c r="O13" s="105"/>
      <c r="P13" s="105"/>
      <c r="Q13" s="118"/>
      <c r="R13" s="170"/>
    </row>
    <row r="14" spans="1:18" s="108" customFormat="1" ht="20.100000000000001" customHeight="1">
      <c r="A14" s="157">
        <v>43405</v>
      </c>
      <c r="B14" s="105"/>
      <c r="C14" s="105"/>
      <c r="D14" s="105"/>
      <c r="E14" s="105"/>
      <c r="F14" s="105"/>
      <c r="G14" s="118"/>
      <c r="H14" s="105"/>
      <c r="I14" s="105"/>
      <c r="J14" s="105"/>
      <c r="K14" s="105"/>
      <c r="L14" s="105"/>
      <c r="M14" s="119"/>
      <c r="N14" s="321"/>
      <c r="O14" s="105"/>
      <c r="P14" s="105"/>
      <c r="Q14" s="118"/>
      <c r="R14" s="170"/>
    </row>
    <row r="15" spans="1:18" s="108" customFormat="1" ht="20.100000000000001" customHeight="1">
      <c r="A15" s="157">
        <v>43435</v>
      </c>
      <c r="B15" s="105"/>
      <c r="C15" s="105"/>
      <c r="D15" s="105"/>
      <c r="E15" s="105"/>
      <c r="F15" s="105"/>
      <c r="G15" s="118"/>
      <c r="H15" s="105"/>
      <c r="I15" s="105"/>
      <c r="J15" s="105"/>
      <c r="K15" s="105"/>
      <c r="L15" s="105"/>
      <c r="M15" s="119"/>
      <c r="N15" s="321"/>
      <c r="O15" s="105"/>
      <c r="P15" s="105"/>
      <c r="Q15" s="118"/>
      <c r="R15" s="170"/>
    </row>
    <row r="16" spans="1:18" s="108" customFormat="1" ht="29.25" customHeight="1" thickBot="1">
      <c r="A16" s="171" t="s">
        <v>15</v>
      </c>
      <c r="B16" s="172">
        <f t="shared" ref="B16:G16" si="1">SUM(B4:B15)</f>
        <v>2</v>
      </c>
      <c r="C16" s="172">
        <f>SUM(C4:C15)</f>
        <v>0</v>
      </c>
      <c r="D16" s="172">
        <f>SUM(D4:D15)</f>
        <v>0</v>
      </c>
      <c r="E16" s="172">
        <f>SUM(E4:E15)</f>
        <v>0</v>
      </c>
      <c r="F16" s="172">
        <f t="shared" si="1"/>
        <v>5</v>
      </c>
      <c r="G16" s="172">
        <f t="shared" si="1"/>
        <v>7</v>
      </c>
      <c r="H16" s="172">
        <f t="shared" ref="H16:O16" si="2">SUM(H4:H15)</f>
        <v>1</v>
      </c>
      <c r="I16" s="172">
        <f t="shared" si="2"/>
        <v>0</v>
      </c>
      <c r="J16" s="172">
        <f>SUM(J4:J15)</f>
        <v>0</v>
      </c>
      <c r="K16" s="172">
        <f>SUM(K4:K15)</f>
        <v>1</v>
      </c>
      <c r="L16" s="172">
        <f>SUM(L4:L15)</f>
        <v>1</v>
      </c>
      <c r="M16" s="172">
        <f>SUM(M4:M15)</f>
        <v>3</v>
      </c>
      <c r="N16" s="172">
        <f>SUM(N4:N15)</f>
        <v>2</v>
      </c>
      <c r="O16" s="172">
        <f t="shared" si="2"/>
        <v>1</v>
      </c>
      <c r="P16" s="172">
        <f>SUM(P4:P15)</f>
        <v>2</v>
      </c>
      <c r="Q16" s="172">
        <f t="shared" ref="Q16:R16" si="3">SUM(Q4:Q15)</f>
        <v>5</v>
      </c>
      <c r="R16" s="173">
        <f t="shared" si="3"/>
        <v>15</v>
      </c>
    </row>
    <row r="17" spans="1:6" ht="9" customHeight="1"/>
    <row r="18" spans="1:6" ht="15" customHeight="1">
      <c r="A18" s="148" t="s">
        <v>425</v>
      </c>
      <c r="B18" s="148"/>
      <c r="C18" s="148"/>
      <c r="D18" s="148"/>
      <c r="E18" s="148"/>
      <c r="F18" s="148"/>
    </row>
    <row r="19" spans="1:6">
      <c r="A19" s="109"/>
      <c r="B19" s="109"/>
      <c r="C19" s="109"/>
      <c r="D19" s="109"/>
      <c r="E19" s="109"/>
      <c r="F19" s="109"/>
    </row>
    <row r="77" spans="1:18">
      <c r="A77" s="227"/>
      <c r="B77" s="227"/>
      <c r="C77" s="227"/>
      <c r="D77" s="227"/>
      <c r="E77" s="227"/>
      <c r="F77" s="227"/>
      <c r="G77" s="227"/>
      <c r="H77" s="227"/>
      <c r="I77" s="227"/>
      <c r="J77" s="227"/>
      <c r="K77" s="227"/>
      <c r="L77" s="227"/>
      <c r="M77" s="227"/>
      <c r="N77" s="227"/>
      <c r="O77" s="227"/>
      <c r="P77" s="227"/>
      <c r="Q77" s="227"/>
      <c r="R77" s="227"/>
    </row>
  </sheetData>
  <mergeCells count="4">
    <mergeCell ref="B2:G2"/>
    <mergeCell ref="H2:M2"/>
    <mergeCell ref="A1:R1"/>
    <mergeCell ref="N2:Q2"/>
  </mergeCells>
  <phoneticPr fontId="77" type="noConversion"/>
  <printOptions horizontalCentered="1"/>
  <pageMargins left="0.25" right="0.25" top="0.75" bottom="0.75" header="0.3" footer="0.3"/>
  <pageSetup paperSize="5" orientation="landscape" r:id="rId1"/>
  <headerFooter>
    <oddFooter>&amp;C&amp;"-,Bold"MEEI Bulletins Vol 55 No.5</oddFooter>
  </headerFooter>
  <ignoredErrors>
    <ignoredError sqref="G4:G5 G16 M16"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P77"/>
  <sheetViews>
    <sheetView view="pageLayout" zoomScale="90" zoomScaleNormal="112" zoomScaleSheetLayoutView="80" zoomScalePageLayoutView="90" workbookViewId="0">
      <selection activeCell="C4" sqref="C4"/>
    </sheetView>
  </sheetViews>
  <sheetFormatPr defaultColWidth="9.140625" defaultRowHeight="12.75"/>
  <cols>
    <col min="1" max="1" width="13.5703125" style="39" customWidth="1"/>
    <col min="2" max="2" width="11.140625" style="39" customWidth="1"/>
    <col min="3" max="3" width="11.140625" style="310" customWidth="1"/>
    <col min="4" max="4" width="11.42578125" style="39" customWidth="1"/>
    <col min="5" max="5" width="9.5703125" style="39" customWidth="1"/>
    <col min="6" max="6" width="9.7109375" style="39" hidden="1" customWidth="1"/>
    <col min="7" max="7" width="10.140625" style="39" hidden="1" customWidth="1"/>
    <col min="8" max="8" width="11.7109375" style="39" customWidth="1"/>
    <col min="9" max="9" width="9.140625" style="310" customWidth="1"/>
    <col min="10" max="10" width="9.5703125" style="39" customWidth="1"/>
    <col min="11" max="11" width="19.140625" style="39" customWidth="1"/>
    <col min="12" max="12" width="15.28515625" style="39" customWidth="1"/>
    <col min="13" max="16384" width="9.140625" style="39"/>
  </cols>
  <sheetData>
    <row r="1" spans="1:12" s="52" customFormat="1" ht="30" customHeight="1">
      <c r="A1" s="484" t="s">
        <v>442</v>
      </c>
      <c r="B1" s="485"/>
      <c r="C1" s="485"/>
      <c r="D1" s="485"/>
      <c r="E1" s="485"/>
      <c r="F1" s="485"/>
      <c r="G1" s="485"/>
      <c r="H1" s="485"/>
      <c r="I1" s="485"/>
      <c r="J1" s="485"/>
      <c r="K1" s="485"/>
      <c r="L1" s="486"/>
    </row>
    <row r="2" spans="1:12" s="46" customFormat="1" ht="49.5" customHeight="1">
      <c r="A2" s="155"/>
      <c r="B2" s="102" t="s">
        <v>372</v>
      </c>
      <c r="C2" s="102" t="s">
        <v>392</v>
      </c>
      <c r="D2" s="102" t="s">
        <v>234</v>
      </c>
      <c r="E2" s="102" t="s">
        <v>360</v>
      </c>
      <c r="F2" s="101" t="s">
        <v>350</v>
      </c>
      <c r="G2" s="101" t="s">
        <v>280</v>
      </c>
      <c r="H2" s="101" t="s">
        <v>235</v>
      </c>
      <c r="I2" s="101" t="s">
        <v>536</v>
      </c>
      <c r="J2" s="101" t="s">
        <v>125</v>
      </c>
      <c r="K2" s="101" t="s">
        <v>311</v>
      </c>
      <c r="L2" s="156" t="s">
        <v>310</v>
      </c>
    </row>
    <row r="3" spans="1:12" s="47" customFormat="1" ht="20.100000000000001" customHeight="1">
      <c r="A3" s="157">
        <v>43101</v>
      </c>
      <c r="B3" s="186">
        <v>1</v>
      </c>
      <c r="C3" s="186">
        <v>0</v>
      </c>
      <c r="D3" s="93">
        <v>8</v>
      </c>
      <c r="E3" s="93">
        <v>1</v>
      </c>
      <c r="F3" s="93">
        <v>0</v>
      </c>
      <c r="G3" s="93">
        <v>0</v>
      </c>
      <c r="H3" s="93">
        <v>6</v>
      </c>
      <c r="I3" s="93">
        <v>0</v>
      </c>
      <c r="J3" s="93">
        <v>2</v>
      </c>
      <c r="K3" s="98">
        <f>SUM(B3:J3)</f>
        <v>18</v>
      </c>
      <c r="L3" s="158">
        <v>2539</v>
      </c>
    </row>
    <row r="4" spans="1:12" s="47" customFormat="1" ht="20.100000000000001" customHeight="1">
      <c r="A4" s="157">
        <v>43132</v>
      </c>
      <c r="B4" s="186">
        <v>1</v>
      </c>
      <c r="C4" s="186">
        <v>0</v>
      </c>
      <c r="D4" s="93">
        <v>9</v>
      </c>
      <c r="E4" s="93">
        <v>2</v>
      </c>
      <c r="F4" s="93"/>
      <c r="G4" s="93"/>
      <c r="H4" s="93">
        <v>6</v>
      </c>
      <c r="I4" s="93">
        <v>0</v>
      </c>
      <c r="J4" s="93">
        <v>2</v>
      </c>
      <c r="K4" s="98">
        <f t="shared" ref="K4:K7" si="0">SUM(B4:J4)</f>
        <v>20</v>
      </c>
      <c r="L4" s="158">
        <v>2409</v>
      </c>
    </row>
    <row r="5" spans="1:12" s="47" customFormat="1" ht="20.100000000000001" customHeight="1">
      <c r="A5" s="157">
        <v>43160</v>
      </c>
      <c r="B5" s="186">
        <v>1</v>
      </c>
      <c r="C5" s="186">
        <v>4</v>
      </c>
      <c r="D5" s="93">
        <v>9</v>
      </c>
      <c r="E5" s="93">
        <v>0</v>
      </c>
      <c r="F5" s="93"/>
      <c r="G5" s="93"/>
      <c r="H5" s="93">
        <v>0</v>
      </c>
      <c r="I5" s="93">
        <v>0</v>
      </c>
      <c r="J5" s="93">
        <v>0</v>
      </c>
      <c r="K5" s="98">
        <f t="shared" si="0"/>
        <v>14</v>
      </c>
      <c r="L5" s="158">
        <v>2925</v>
      </c>
    </row>
    <row r="6" spans="1:12" s="47" customFormat="1" ht="20.100000000000001" customHeight="1">
      <c r="A6" s="157">
        <v>43191</v>
      </c>
      <c r="B6" s="186">
        <v>0</v>
      </c>
      <c r="C6" s="186">
        <v>0</v>
      </c>
      <c r="D6" s="93">
        <v>7</v>
      </c>
      <c r="E6" s="93">
        <v>1</v>
      </c>
      <c r="F6" s="93"/>
      <c r="G6" s="93"/>
      <c r="H6" s="93">
        <v>4</v>
      </c>
      <c r="I6" s="93">
        <v>1</v>
      </c>
      <c r="J6" s="93">
        <v>0</v>
      </c>
      <c r="K6" s="98">
        <f t="shared" si="0"/>
        <v>13</v>
      </c>
      <c r="L6" s="158">
        <v>1397.5</v>
      </c>
    </row>
    <row r="7" spans="1:12" s="47" customFormat="1" ht="20.100000000000001" customHeight="1">
      <c r="A7" s="157">
        <v>43221</v>
      </c>
      <c r="B7" s="186">
        <v>1</v>
      </c>
      <c r="C7" s="186">
        <v>0</v>
      </c>
      <c r="D7" s="93">
        <v>4</v>
      </c>
      <c r="E7" s="93">
        <v>0</v>
      </c>
      <c r="F7" s="93"/>
      <c r="G7" s="93"/>
      <c r="H7" s="93">
        <v>7</v>
      </c>
      <c r="I7" s="93">
        <v>0</v>
      </c>
      <c r="J7" s="93">
        <v>0</v>
      </c>
      <c r="K7" s="98">
        <f t="shared" si="0"/>
        <v>12</v>
      </c>
      <c r="L7" s="158">
        <v>1899.5</v>
      </c>
    </row>
    <row r="8" spans="1:12" s="47" customFormat="1" ht="20.100000000000001" customHeight="1">
      <c r="A8" s="157">
        <v>43252</v>
      </c>
      <c r="B8" s="186"/>
      <c r="C8" s="186"/>
      <c r="D8" s="93"/>
      <c r="E8" s="93"/>
      <c r="F8" s="93"/>
      <c r="G8" s="93"/>
      <c r="H8" s="93"/>
      <c r="I8" s="93"/>
      <c r="J8" s="93"/>
      <c r="K8" s="98"/>
      <c r="L8" s="158"/>
    </row>
    <row r="9" spans="1:12" s="47" customFormat="1" ht="20.100000000000001" customHeight="1">
      <c r="A9" s="157">
        <v>43282</v>
      </c>
      <c r="B9" s="186"/>
      <c r="C9" s="186"/>
      <c r="D9" s="93"/>
      <c r="E9" s="93"/>
      <c r="F9" s="93"/>
      <c r="G9" s="93"/>
      <c r="H9" s="93"/>
      <c r="I9" s="93"/>
      <c r="J9" s="93"/>
      <c r="K9" s="98"/>
      <c r="L9" s="158"/>
    </row>
    <row r="10" spans="1:12" s="47" customFormat="1" ht="20.100000000000001" customHeight="1">
      <c r="A10" s="157">
        <v>43313</v>
      </c>
      <c r="B10" s="186"/>
      <c r="C10" s="186"/>
      <c r="D10" s="93"/>
      <c r="E10" s="93"/>
      <c r="F10" s="93"/>
      <c r="G10" s="93"/>
      <c r="H10" s="93"/>
      <c r="I10" s="93"/>
      <c r="J10" s="93"/>
      <c r="K10" s="98"/>
      <c r="L10" s="158"/>
    </row>
    <row r="11" spans="1:12" s="47" customFormat="1" ht="20.100000000000001" customHeight="1">
      <c r="A11" s="157">
        <v>43344</v>
      </c>
      <c r="B11" s="186"/>
      <c r="C11" s="186"/>
      <c r="D11" s="93"/>
      <c r="E11" s="93"/>
      <c r="F11" s="93"/>
      <c r="G11" s="93"/>
      <c r="H11" s="93"/>
      <c r="I11" s="93"/>
      <c r="J11" s="93"/>
      <c r="K11" s="98"/>
      <c r="L11" s="158"/>
    </row>
    <row r="12" spans="1:12" s="47" customFormat="1" ht="20.100000000000001" customHeight="1">
      <c r="A12" s="157">
        <v>43374</v>
      </c>
      <c r="B12" s="186"/>
      <c r="C12" s="186"/>
      <c r="D12" s="93"/>
      <c r="E12" s="93"/>
      <c r="F12" s="93"/>
      <c r="G12" s="93"/>
      <c r="H12" s="93"/>
      <c r="I12" s="93"/>
      <c r="J12" s="93"/>
      <c r="K12" s="98"/>
      <c r="L12" s="158"/>
    </row>
    <row r="13" spans="1:12" s="47" customFormat="1" ht="20.100000000000001" customHeight="1">
      <c r="A13" s="157">
        <v>43405</v>
      </c>
      <c r="B13" s="186"/>
      <c r="C13" s="186"/>
      <c r="D13" s="93"/>
      <c r="E13" s="93"/>
      <c r="F13" s="93"/>
      <c r="G13" s="93"/>
      <c r="H13" s="93"/>
      <c r="I13" s="93"/>
      <c r="J13" s="93"/>
      <c r="K13" s="98"/>
      <c r="L13" s="158"/>
    </row>
    <row r="14" spans="1:12" s="47" customFormat="1" ht="20.100000000000001" customHeight="1">
      <c r="A14" s="157">
        <v>43435</v>
      </c>
      <c r="B14" s="186"/>
      <c r="C14" s="186"/>
      <c r="D14" s="93"/>
      <c r="E14" s="93"/>
      <c r="F14" s="93"/>
      <c r="G14" s="93"/>
      <c r="H14" s="93"/>
      <c r="I14" s="93"/>
      <c r="J14" s="93"/>
      <c r="K14" s="98"/>
      <c r="L14" s="158"/>
    </row>
    <row r="15" spans="1:12" s="47" customFormat="1" ht="29.25" customHeight="1" thickBot="1">
      <c r="A15" s="159" t="s">
        <v>15</v>
      </c>
      <c r="B15" s="160">
        <f>SUM(B3:B14)</f>
        <v>4</v>
      </c>
      <c r="C15" s="160">
        <f>SUM(C3:C14)</f>
        <v>4</v>
      </c>
      <c r="D15" s="160">
        <f t="shared" ref="D15:J15" si="1">SUM(D3:D14)</f>
        <v>37</v>
      </c>
      <c r="E15" s="160">
        <f t="shared" si="1"/>
        <v>4</v>
      </c>
      <c r="F15" s="160">
        <f t="shared" si="1"/>
        <v>0</v>
      </c>
      <c r="G15" s="160">
        <f t="shared" si="1"/>
        <v>0</v>
      </c>
      <c r="H15" s="160">
        <f t="shared" si="1"/>
        <v>23</v>
      </c>
      <c r="I15" s="160">
        <f>SUM(I3:I14)</f>
        <v>1</v>
      </c>
      <c r="J15" s="160">
        <f t="shared" si="1"/>
        <v>4</v>
      </c>
      <c r="K15" s="160">
        <f>SUM(K3:K14)</f>
        <v>77</v>
      </c>
      <c r="L15" s="161">
        <f>SUM(L3:L14)</f>
        <v>11170</v>
      </c>
    </row>
    <row r="16" spans="1:12" s="47" customFormat="1" ht="9" customHeight="1">
      <c r="A16" s="117"/>
    </row>
    <row r="17" spans="1:1" ht="20.25" hidden="1" customHeight="1">
      <c r="A17" s="117" t="s">
        <v>364</v>
      </c>
    </row>
    <row r="18" spans="1:1" ht="20.25" customHeight="1">
      <c r="A18" s="48"/>
    </row>
    <row r="19" spans="1:1" ht="20.25" customHeight="1"/>
    <row r="20" spans="1:1" ht="20.25" customHeight="1"/>
    <row r="21" spans="1:1" ht="20.25" customHeight="1"/>
    <row r="22" spans="1:1" ht="20.25" customHeight="1"/>
    <row r="23" spans="1:1" ht="20.25" customHeight="1"/>
    <row r="24" spans="1:1" ht="20.25" customHeight="1"/>
    <row r="77" spans="1:16">
      <c r="A77" s="224"/>
      <c r="B77" s="224"/>
      <c r="C77" s="224"/>
      <c r="D77" s="224"/>
      <c r="E77" s="224"/>
      <c r="F77" s="224"/>
      <c r="G77" s="224"/>
      <c r="H77" s="224"/>
      <c r="I77" s="224"/>
      <c r="J77" s="224"/>
      <c r="K77" s="224"/>
      <c r="L77" s="224"/>
      <c r="M77" s="224"/>
      <c r="N77" s="224"/>
      <c r="O77" s="224"/>
      <c r="P77" s="224"/>
    </row>
  </sheetData>
  <mergeCells count="1">
    <mergeCell ref="A1:L1"/>
  </mergeCells>
  <printOptions horizontalCentered="1"/>
  <pageMargins left="0.25" right="0.25" top="0.75" bottom="0.75" header="0.3" footer="0.3"/>
  <pageSetup paperSize="5" orientation="landscape" r:id="rId1"/>
  <headerFooter>
    <oddFooter>&amp;C&amp;"-,Bold"MEEI Bulletins Vol 55 No.5</oddFooter>
  </headerFooter>
  <ignoredErrors>
    <ignoredError sqref="K3"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59999389629810485"/>
  </sheetPr>
  <dimension ref="A1:AD78"/>
  <sheetViews>
    <sheetView topLeftCell="A10" zoomScale="112" zoomScaleNormal="112" zoomScaleSheetLayoutView="80" workbookViewId="0">
      <selection activeCell="C4" sqref="C4"/>
    </sheetView>
  </sheetViews>
  <sheetFormatPr defaultColWidth="9.140625" defaultRowHeight="15"/>
  <cols>
    <col min="1" max="1" width="23.140625" style="53" customWidth="1"/>
    <col min="2" max="11" width="10.7109375" style="53" customWidth="1"/>
    <col min="12" max="12" width="10.7109375" style="54" customWidth="1"/>
    <col min="13" max="13" width="10.7109375" style="53" customWidth="1"/>
    <col min="14" max="14" width="11" style="53" customWidth="1"/>
    <col min="15" max="15" width="19.85546875" style="53" customWidth="1"/>
    <col min="16" max="16384" width="9.140625" style="53"/>
  </cols>
  <sheetData>
    <row r="1" spans="1:30" ht="25.5" customHeight="1">
      <c r="A1" s="455" t="s">
        <v>443</v>
      </c>
      <c r="B1" s="487"/>
      <c r="C1" s="487"/>
      <c r="D1" s="487"/>
      <c r="E1" s="487"/>
      <c r="F1" s="487"/>
      <c r="G1" s="487"/>
      <c r="H1" s="487"/>
      <c r="I1" s="487"/>
      <c r="J1" s="487"/>
      <c r="K1" s="487"/>
      <c r="L1" s="487"/>
      <c r="M1" s="487"/>
      <c r="N1" s="488"/>
      <c r="O1" s="1"/>
      <c r="P1" s="3"/>
      <c r="Q1" s="3"/>
      <c r="R1" s="3"/>
      <c r="S1" s="3"/>
      <c r="T1" s="3"/>
      <c r="U1" s="3"/>
      <c r="V1" s="3"/>
      <c r="W1" s="3"/>
      <c r="X1" s="73"/>
      <c r="Y1" s="73"/>
      <c r="Z1" s="73"/>
      <c r="AA1" s="73"/>
      <c r="AB1" s="73"/>
    </row>
    <row r="2" spans="1:30" ht="18.75" customHeight="1">
      <c r="A2" s="155" t="s">
        <v>20</v>
      </c>
      <c r="B2" s="110">
        <v>43101</v>
      </c>
      <c r="C2" s="110">
        <v>43132</v>
      </c>
      <c r="D2" s="110">
        <v>43160</v>
      </c>
      <c r="E2" s="110">
        <v>43191</v>
      </c>
      <c r="F2" s="110">
        <v>43221</v>
      </c>
      <c r="G2" s="110">
        <v>43252</v>
      </c>
      <c r="H2" s="110">
        <v>43282</v>
      </c>
      <c r="I2" s="110">
        <v>43313</v>
      </c>
      <c r="J2" s="110">
        <v>43344</v>
      </c>
      <c r="K2" s="110">
        <v>43374</v>
      </c>
      <c r="L2" s="110">
        <v>43405</v>
      </c>
      <c r="M2" s="110">
        <v>43435</v>
      </c>
      <c r="N2" s="166" t="s">
        <v>435</v>
      </c>
      <c r="O2" s="1"/>
      <c r="P2" s="201"/>
      <c r="Q2" s="3"/>
      <c r="R2" s="3"/>
      <c r="S2" s="3"/>
      <c r="T2" s="3"/>
      <c r="U2" s="3"/>
      <c r="V2" s="3"/>
      <c r="W2" s="3"/>
      <c r="X2" s="3"/>
      <c r="Y2" s="3"/>
      <c r="Z2" s="3"/>
      <c r="AA2" s="3"/>
      <c r="AB2" s="4"/>
    </row>
    <row r="3" spans="1:30" ht="18.75" customHeight="1">
      <c r="A3" s="243" t="s">
        <v>125</v>
      </c>
      <c r="B3" s="111">
        <v>2275.9790322580643</v>
      </c>
      <c r="C3" s="111">
        <v>2069.79225</v>
      </c>
      <c r="D3" s="432">
        <v>2206.3447741935483</v>
      </c>
      <c r="E3" s="433">
        <v>2105.8756292001331</v>
      </c>
      <c r="F3" s="433">
        <v>1999.1581511645161</v>
      </c>
      <c r="G3" s="111"/>
      <c r="H3" s="111"/>
      <c r="I3" s="111"/>
      <c r="J3" s="111"/>
      <c r="K3" s="111"/>
      <c r="L3" s="111"/>
      <c r="M3" s="329"/>
      <c r="N3" s="397">
        <f>AVERAGE(B3:M3)</f>
        <v>2131.4299673632522</v>
      </c>
      <c r="O3" s="1"/>
      <c r="P3" s="1"/>
      <c r="Q3" s="265"/>
      <c r="R3" s="266"/>
      <c r="S3" s="245"/>
      <c r="T3" s="246"/>
      <c r="U3" s="267"/>
      <c r="V3" s="267"/>
      <c r="W3" s="218"/>
      <c r="X3" s="189"/>
      <c r="Y3" s="188"/>
      <c r="Z3" s="77"/>
      <c r="AA3" s="79"/>
      <c r="AB3" s="188"/>
    </row>
    <row r="4" spans="1:30" ht="18.75" customHeight="1">
      <c r="A4" s="243" t="s">
        <v>372</v>
      </c>
      <c r="B4" s="434">
        <v>22.018838709677418</v>
      </c>
      <c r="C4" s="374">
        <v>16</v>
      </c>
      <c r="D4" s="374">
        <v>16</v>
      </c>
      <c r="E4" s="374">
        <v>16</v>
      </c>
      <c r="F4" s="433">
        <v>16</v>
      </c>
      <c r="G4" s="111"/>
      <c r="H4" s="111"/>
      <c r="I4" s="111"/>
      <c r="J4" s="111"/>
      <c r="K4" s="111"/>
      <c r="L4" s="111"/>
      <c r="M4" s="329"/>
      <c r="N4" s="397">
        <f t="shared" ref="N4:N8" si="0">AVERAGE(B4:M4)</f>
        <v>17.203767741935486</v>
      </c>
      <c r="O4" s="1"/>
      <c r="P4" s="1"/>
      <c r="Q4" s="264"/>
      <c r="R4" s="264"/>
      <c r="S4" s="267"/>
      <c r="T4" s="267"/>
      <c r="U4" s="267"/>
      <c r="V4" s="267"/>
      <c r="W4" s="218"/>
      <c r="X4" s="218"/>
      <c r="Y4" s="188"/>
      <c r="Z4" s="188"/>
      <c r="AA4" s="188"/>
      <c r="AB4" s="188"/>
    </row>
    <row r="5" spans="1:30" ht="18.75" customHeight="1">
      <c r="A5" s="243" t="s">
        <v>236</v>
      </c>
      <c r="B5" s="435">
        <v>1.6754516129032258</v>
      </c>
      <c r="C5" s="435">
        <v>1.68875</v>
      </c>
      <c r="D5" s="435">
        <v>1.7844193548387097</v>
      </c>
      <c r="E5" s="433">
        <v>2</v>
      </c>
      <c r="F5" s="433">
        <v>2</v>
      </c>
      <c r="G5" s="111"/>
      <c r="H5" s="111"/>
      <c r="I5" s="111"/>
      <c r="J5" s="111"/>
      <c r="K5" s="329"/>
      <c r="L5" s="329"/>
      <c r="M5" s="329"/>
      <c r="N5" s="397">
        <f t="shared" si="0"/>
        <v>1.8297241935483872</v>
      </c>
      <c r="O5" s="1"/>
      <c r="P5" s="1"/>
      <c r="Q5" s="265"/>
      <c r="R5" s="265"/>
      <c r="S5" s="265"/>
      <c r="T5" s="265"/>
      <c r="U5" s="265"/>
      <c r="V5" s="265"/>
      <c r="W5" s="218"/>
      <c r="X5" s="218"/>
      <c r="Y5" s="188"/>
      <c r="Z5" s="190"/>
      <c r="AA5" s="188"/>
      <c r="AB5" s="188"/>
    </row>
    <row r="6" spans="1:30" ht="18.75" customHeight="1">
      <c r="A6" s="243" t="s">
        <v>193</v>
      </c>
      <c r="B6" s="111">
        <v>525.22199999999998</v>
      </c>
      <c r="C6" s="111">
        <v>528.79882146428577</v>
      </c>
      <c r="D6" s="425">
        <v>524.63</v>
      </c>
      <c r="E6" s="329">
        <v>525.62965517241378</v>
      </c>
      <c r="F6" s="433">
        <v>493.80935483870974</v>
      </c>
      <c r="G6" s="297"/>
      <c r="H6" s="111"/>
      <c r="I6" s="111"/>
      <c r="J6" s="111"/>
      <c r="K6" s="111"/>
      <c r="L6" s="297"/>
      <c r="M6" s="374"/>
      <c r="N6" s="397">
        <f>AVERAGE(B6:M6)</f>
        <v>519.61796629508194</v>
      </c>
      <c r="O6" s="1"/>
      <c r="P6" s="1"/>
      <c r="Q6" s="265"/>
      <c r="R6" s="265"/>
      <c r="S6" s="265"/>
      <c r="T6" s="265"/>
      <c r="U6" s="265"/>
      <c r="V6" s="265"/>
      <c r="W6" s="189"/>
      <c r="X6" s="218"/>
      <c r="Y6" s="188"/>
      <c r="Z6" s="187"/>
      <c r="AA6" s="187"/>
      <c r="AB6" s="188"/>
    </row>
    <row r="7" spans="1:30" ht="18.75" customHeight="1">
      <c r="A7" s="243" t="s">
        <v>409</v>
      </c>
      <c r="B7" s="111">
        <v>555.40006451612908</v>
      </c>
      <c r="C7" s="111">
        <v>547.67607142857139</v>
      </c>
      <c r="D7" s="111">
        <v>530.19751612903224</v>
      </c>
      <c r="E7" s="329">
        <v>467.98959999999994</v>
      </c>
      <c r="F7" s="433">
        <v>536.99812903225802</v>
      </c>
      <c r="G7" s="111"/>
      <c r="H7" s="111"/>
      <c r="I7" s="111"/>
      <c r="J7" s="111"/>
      <c r="K7" s="329"/>
      <c r="L7" s="329"/>
      <c r="M7" s="329"/>
      <c r="N7" s="397">
        <f t="shared" si="0"/>
        <v>527.65227622119824</v>
      </c>
      <c r="O7" s="1"/>
      <c r="P7" s="1"/>
      <c r="Q7" s="265"/>
      <c r="R7" s="265"/>
      <c r="S7" s="265"/>
      <c r="T7" s="265"/>
      <c r="U7" s="265"/>
      <c r="V7" s="265"/>
      <c r="W7" s="189"/>
      <c r="X7" s="189"/>
      <c r="Y7" s="188"/>
      <c r="Z7" s="188"/>
      <c r="AA7" s="188"/>
      <c r="AB7" s="188"/>
    </row>
    <row r="8" spans="1:30" ht="18.75" customHeight="1">
      <c r="A8" s="243" t="s">
        <v>189</v>
      </c>
      <c r="B8" s="111">
        <v>469.53896774193549</v>
      </c>
      <c r="C8" s="111">
        <v>404.90371428571427</v>
      </c>
      <c r="D8" s="111">
        <v>391.53422580645162</v>
      </c>
      <c r="E8" s="329">
        <v>416.64690000000002</v>
      </c>
      <c r="F8" s="433">
        <v>416.29093548387084</v>
      </c>
      <c r="G8" s="297"/>
      <c r="H8" s="111"/>
      <c r="I8" s="111"/>
      <c r="J8" s="372"/>
      <c r="K8" s="111"/>
      <c r="L8" s="297"/>
      <c r="M8" s="374"/>
      <c r="N8" s="397">
        <f t="shared" si="0"/>
        <v>419.78294866359448</v>
      </c>
      <c r="O8" s="1"/>
      <c r="P8" s="1"/>
      <c r="Q8" s="265"/>
      <c r="R8" s="265"/>
      <c r="S8" s="245"/>
      <c r="T8" s="265"/>
      <c r="U8" s="265"/>
      <c r="V8" s="265"/>
      <c r="W8" s="218"/>
      <c r="X8" s="189"/>
      <c r="Y8" s="188"/>
      <c r="Z8" s="188"/>
      <c r="AA8" s="188"/>
      <c r="AB8" s="188"/>
    </row>
    <row r="9" spans="1:30" ht="18.75" customHeight="1">
      <c r="A9" s="243" t="s">
        <v>392</v>
      </c>
      <c r="B9" s="329">
        <v>60</v>
      </c>
      <c r="C9" s="329">
        <v>60</v>
      </c>
      <c r="D9" s="329">
        <v>60</v>
      </c>
      <c r="E9" s="329">
        <v>45</v>
      </c>
      <c r="F9" s="433">
        <v>45</v>
      </c>
      <c r="G9" s="297"/>
      <c r="H9" s="111"/>
      <c r="I9" s="111"/>
      <c r="J9" s="329"/>
      <c r="K9" s="329"/>
      <c r="L9" s="329"/>
      <c r="M9" s="329"/>
      <c r="N9" s="397">
        <f>AVERAGE(B9:M9)</f>
        <v>54</v>
      </c>
      <c r="O9" s="1"/>
      <c r="P9" s="1"/>
      <c r="Q9" s="265"/>
      <c r="R9" s="265"/>
      <c r="S9" s="245"/>
      <c r="T9" s="246"/>
      <c r="U9" s="265"/>
      <c r="V9" s="265"/>
      <c r="W9" s="218"/>
      <c r="X9" s="218"/>
      <c r="Y9" s="188"/>
      <c r="Z9" s="187"/>
      <c r="AA9" s="187"/>
      <c r="AB9" s="188"/>
    </row>
    <row r="10" spans="1:30" ht="18.75" customHeight="1" thickBot="1">
      <c r="A10" s="244" t="s">
        <v>15</v>
      </c>
      <c r="B10" s="398">
        <f>SUM(B3:B9)</f>
        <v>3909.8343548387093</v>
      </c>
      <c r="C10" s="398">
        <f t="shared" ref="C10:J10" si="1">SUM(C3:C9)</f>
        <v>3628.859607178571</v>
      </c>
      <c r="D10" s="398">
        <f t="shared" si="1"/>
        <v>3730.4909354838705</v>
      </c>
      <c r="E10" s="398">
        <f t="shared" si="1"/>
        <v>3579.1417843725471</v>
      </c>
      <c r="F10" s="398">
        <f t="shared" si="1"/>
        <v>3509.2565705193547</v>
      </c>
      <c r="G10" s="311">
        <f t="shared" si="1"/>
        <v>0</v>
      </c>
      <c r="H10" s="311">
        <f t="shared" si="1"/>
        <v>0</v>
      </c>
      <c r="I10" s="311">
        <f t="shared" si="1"/>
        <v>0</v>
      </c>
      <c r="J10" s="377">
        <f t="shared" si="1"/>
        <v>0</v>
      </c>
      <c r="K10" s="378">
        <f t="shared" ref="K10:M10" si="2">SUM(K3:K9)</f>
        <v>0</v>
      </c>
      <c r="L10" s="378">
        <f t="shared" si="2"/>
        <v>0</v>
      </c>
      <c r="M10" s="378">
        <f t="shared" si="2"/>
        <v>0</v>
      </c>
      <c r="N10" s="399">
        <f t="shared" ref="N10" si="3">SUM(N1:N9)</f>
        <v>3671.5166504786102</v>
      </c>
      <c r="O10" s="1"/>
      <c r="P10" s="1"/>
      <c r="Q10" s="267"/>
      <c r="R10" s="267"/>
      <c r="S10" s="267"/>
      <c r="T10" s="267"/>
      <c r="U10" s="267"/>
      <c r="V10" s="267"/>
      <c r="W10" s="218"/>
      <c r="X10" s="189"/>
      <c r="Y10" s="188"/>
      <c r="Z10" s="187"/>
      <c r="AA10" s="187"/>
      <c r="AB10" s="188"/>
      <c r="AC10" s="73"/>
      <c r="AD10" s="73"/>
    </row>
    <row r="11" spans="1:30" ht="18.75" customHeight="1" thickBot="1">
      <c r="A11" s="328"/>
      <c r="B11" s="281"/>
      <c r="C11" s="281"/>
      <c r="D11" s="281"/>
      <c r="E11" s="281"/>
      <c r="F11" s="281"/>
      <c r="G11" s="281"/>
      <c r="H11" s="282"/>
      <c r="I11" s="281"/>
      <c r="J11" s="281"/>
      <c r="K11" s="281"/>
      <c r="M11" s="281"/>
      <c r="N11" s="281"/>
      <c r="O11" s="1"/>
      <c r="P11" s="1"/>
      <c r="Q11" s="265"/>
      <c r="R11" s="265"/>
      <c r="S11" s="265"/>
      <c r="T11" s="246"/>
      <c r="U11" s="265"/>
      <c r="V11" s="265"/>
      <c r="W11" s="189"/>
      <c r="X11" s="218"/>
      <c r="Y11" s="188"/>
      <c r="Z11" s="187"/>
      <c r="AA11" s="187"/>
      <c r="AB11" s="188"/>
      <c r="AC11" s="73"/>
      <c r="AD11" s="73"/>
    </row>
    <row r="12" spans="1:30" ht="25.5" customHeight="1">
      <c r="A12" s="464" t="s">
        <v>444</v>
      </c>
      <c r="B12" s="465"/>
      <c r="C12" s="465"/>
      <c r="D12" s="465"/>
      <c r="E12" s="465"/>
      <c r="F12" s="465"/>
      <c r="G12" s="465"/>
      <c r="H12" s="465"/>
      <c r="I12" s="465"/>
      <c r="J12" s="465"/>
      <c r="K12" s="465"/>
      <c r="L12" s="465"/>
      <c r="M12" s="465"/>
      <c r="N12" s="466"/>
      <c r="O12" s="151"/>
      <c r="P12" s="1"/>
      <c r="Q12" s="265"/>
      <c r="R12" s="265"/>
      <c r="S12" s="267"/>
      <c r="T12" s="267"/>
      <c r="U12" s="267"/>
      <c r="V12" s="267"/>
      <c r="W12" s="218"/>
      <c r="X12" s="3"/>
      <c r="Y12" s="3"/>
      <c r="Z12" s="3"/>
      <c r="AA12" s="3"/>
      <c r="AB12" s="192"/>
      <c r="AC12" s="73"/>
      <c r="AD12" s="73"/>
    </row>
    <row r="13" spans="1:30" ht="25.5" customHeight="1">
      <c r="A13" s="155" t="s">
        <v>263</v>
      </c>
      <c r="B13" s="110">
        <v>43101</v>
      </c>
      <c r="C13" s="110">
        <v>43132</v>
      </c>
      <c r="D13" s="110">
        <v>43160</v>
      </c>
      <c r="E13" s="110">
        <v>43191</v>
      </c>
      <c r="F13" s="110">
        <v>43221</v>
      </c>
      <c r="G13" s="110">
        <v>43252</v>
      </c>
      <c r="H13" s="110">
        <v>43282</v>
      </c>
      <c r="I13" s="110">
        <v>43313</v>
      </c>
      <c r="J13" s="110">
        <v>43344</v>
      </c>
      <c r="K13" s="110">
        <v>43374</v>
      </c>
      <c r="L13" s="110">
        <v>43405</v>
      </c>
      <c r="M13" s="110">
        <v>43435</v>
      </c>
      <c r="N13" s="166" t="s">
        <v>435</v>
      </c>
      <c r="O13" s="80"/>
      <c r="P13" s="80"/>
      <c r="Q13" s="268"/>
      <c r="R13" s="268"/>
      <c r="S13" s="268"/>
      <c r="T13" s="268"/>
      <c r="U13" s="268"/>
      <c r="V13" s="268"/>
      <c r="W13" s="268"/>
      <c r="X13" s="77"/>
      <c r="Y13" s="77"/>
      <c r="Z13" s="77"/>
      <c r="AA13" s="82"/>
      <c r="AB13" s="193"/>
      <c r="AC13" s="73"/>
      <c r="AD13" s="73"/>
    </row>
    <row r="14" spans="1:30" ht="18.75" customHeight="1">
      <c r="A14" s="178" t="s">
        <v>200</v>
      </c>
      <c r="B14" s="111">
        <v>224.08112903225808</v>
      </c>
      <c r="C14" s="111">
        <v>218.15867857142857</v>
      </c>
      <c r="D14" s="111">
        <v>233.26200000000003</v>
      </c>
      <c r="E14" s="111">
        <v>235.9</v>
      </c>
      <c r="F14" s="297">
        <v>244.855064516129</v>
      </c>
      <c r="G14" s="297"/>
      <c r="H14" s="297"/>
      <c r="I14" s="297"/>
      <c r="J14" s="297"/>
      <c r="K14" s="297"/>
      <c r="L14" s="297"/>
      <c r="M14" s="373"/>
      <c r="N14" s="239">
        <f>AVERAGE(B14:M14)</f>
        <v>231.25137442396311</v>
      </c>
      <c r="O14" s="80"/>
      <c r="P14" s="80"/>
      <c r="Q14" s="77"/>
      <c r="R14" s="77"/>
      <c r="S14" s="77"/>
      <c r="T14" s="77"/>
      <c r="U14" s="77"/>
      <c r="V14" s="77"/>
      <c r="W14" s="77"/>
      <c r="X14" s="77"/>
      <c r="Y14" s="77"/>
      <c r="Z14" s="82"/>
      <c r="AA14" s="82"/>
      <c r="AB14" s="193"/>
      <c r="AC14" s="73"/>
      <c r="AD14" s="73"/>
    </row>
    <row r="15" spans="1:30" ht="18.75" customHeight="1">
      <c r="A15" s="178" t="s">
        <v>201</v>
      </c>
      <c r="B15" s="111">
        <v>570.39</v>
      </c>
      <c r="C15" s="111">
        <v>544.61175000000003</v>
      </c>
      <c r="D15" s="111">
        <v>555.44000000000005</v>
      </c>
      <c r="E15" s="111">
        <v>542.85</v>
      </c>
      <c r="F15" s="297">
        <v>514.63351612903216</v>
      </c>
      <c r="G15" s="297"/>
      <c r="H15" s="297"/>
      <c r="I15" s="297"/>
      <c r="J15" s="297"/>
      <c r="K15" s="297"/>
      <c r="L15" s="297"/>
      <c r="M15" s="297"/>
      <c r="N15" s="239">
        <f t="shared" ref="N15:N23" si="4">AVERAGE(B15:M15)</f>
        <v>545.5850532258064</v>
      </c>
      <c r="O15" s="80"/>
      <c r="P15" s="80"/>
      <c r="Q15" s="77"/>
      <c r="R15" s="77"/>
      <c r="S15" s="77"/>
      <c r="T15" s="77"/>
      <c r="U15" s="77"/>
      <c r="V15" s="77"/>
      <c r="W15" s="77"/>
      <c r="X15" s="77"/>
      <c r="Y15" s="77"/>
      <c r="Z15" s="82"/>
      <c r="AA15" s="82"/>
      <c r="AB15" s="193"/>
      <c r="AC15" s="73"/>
      <c r="AD15" s="73"/>
    </row>
    <row r="16" spans="1:30" ht="18.75" customHeight="1">
      <c r="A16" s="178" t="s">
        <v>202</v>
      </c>
      <c r="B16" s="111">
        <v>489.52</v>
      </c>
      <c r="C16" s="111">
        <v>529.87000000000012</v>
      </c>
      <c r="D16" s="111">
        <v>535.01</v>
      </c>
      <c r="E16" s="111">
        <v>502.37999999999994</v>
      </c>
      <c r="F16" s="297">
        <v>489.80177419354834</v>
      </c>
      <c r="G16" s="297"/>
      <c r="H16" s="297"/>
      <c r="I16" s="297"/>
      <c r="J16" s="297"/>
      <c r="K16" s="297"/>
      <c r="L16" s="373"/>
      <c r="M16" s="373"/>
      <c r="N16" s="239">
        <f t="shared" si="4"/>
        <v>509.31635483870969</v>
      </c>
      <c r="O16" s="80"/>
      <c r="P16" s="80"/>
      <c r="Q16" s="77"/>
      <c r="R16" s="77"/>
      <c r="S16" s="77"/>
      <c r="T16" s="77"/>
      <c r="U16" s="77"/>
      <c r="V16" s="77"/>
      <c r="W16" s="77"/>
      <c r="X16" s="77"/>
      <c r="Y16" s="77"/>
      <c r="Z16" s="82"/>
      <c r="AA16" s="82"/>
      <c r="AB16" s="193"/>
      <c r="AC16" s="73"/>
      <c r="AD16" s="73"/>
    </row>
    <row r="17" spans="1:30" ht="18.75" customHeight="1">
      <c r="A17" s="178" t="s">
        <v>203</v>
      </c>
      <c r="B17" s="111">
        <v>63.002516129032259</v>
      </c>
      <c r="C17" s="111">
        <v>64.570714285714288</v>
      </c>
      <c r="D17" s="111">
        <v>51.09</v>
      </c>
      <c r="E17" s="111">
        <v>57.285499999999999</v>
      </c>
      <c r="F17" s="297">
        <v>77.241967741935483</v>
      </c>
      <c r="G17" s="297"/>
      <c r="H17" s="297"/>
      <c r="I17" s="297"/>
      <c r="J17" s="297"/>
      <c r="K17" s="297"/>
      <c r="L17" s="373"/>
      <c r="M17" s="373"/>
      <c r="N17" s="239">
        <f t="shared" si="4"/>
        <v>62.638139631336401</v>
      </c>
      <c r="O17" s="80"/>
      <c r="P17" s="80"/>
      <c r="Q17" s="77"/>
      <c r="R17" s="77"/>
      <c r="S17" s="77"/>
      <c r="T17" s="77"/>
      <c r="U17" s="77"/>
      <c r="V17" s="77"/>
      <c r="W17" s="77"/>
      <c r="X17" s="77"/>
      <c r="Y17" s="77"/>
      <c r="Z17" s="82"/>
      <c r="AA17" s="82"/>
      <c r="AB17" s="193"/>
      <c r="AC17" s="73"/>
      <c r="AD17" s="73"/>
    </row>
    <row r="18" spans="1:30" ht="18.75" customHeight="1">
      <c r="A18" s="178" t="s">
        <v>204</v>
      </c>
      <c r="B18" s="111">
        <v>49.54</v>
      </c>
      <c r="C18" s="111">
        <v>22.68</v>
      </c>
      <c r="D18" s="111">
        <v>50.03</v>
      </c>
      <c r="E18" s="111">
        <v>47.22</v>
      </c>
      <c r="F18" s="297">
        <v>48.6</v>
      </c>
      <c r="G18" s="297"/>
      <c r="H18" s="297"/>
      <c r="I18" s="297"/>
      <c r="J18" s="297"/>
      <c r="K18" s="297"/>
      <c r="L18" s="373"/>
      <c r="M18" s="373"/>
      <c r="N18" s="239">
        <f t="shared" si="4"/>
        <v>43.613999999999997</v>
      </c>
      <c r="O18" s="80"/>
      <c r="P18" s="80"/>
      <c r="Q18" s="77"/>
      <c r="R18" s="77"/>
      <c r="S18" s="77"/>
      <c r="T18" s="77"/>
      <c r="U18" s="77"/>
      <c r="V18" s="77"/>
      <c r="W18" s="77"/>
      <c r="X18" s="77"/>
      <c r="Y18" s="77"/>
      <c r="Z18" s="82"/>
      <c r="AA18" s="82"/>
      <c r="AB18" s="193"/>
      <c r="AC18" s="73"/>
      <c r="AD18" s="73"/>
    </row>
    <row r="19" spans="1:30" ht="18.75" customHeight="1">
      <c r="A19" s="178" t="s">
        <v>205</v>
      </c>
      <c r="B19" s="426">
        <v>7.93</v>
      </c>
      <c r="C19" s="111">
        <v>12</v>
      </c>
      <c r="D19" s="111">
        <v>12.62</v>
      </c>
      <c r="E19" s="111">
        <v>16.18</v>
      </c>
      <c r="F19" s="297">
        <v>13</v>
      </c>
      <c r="G19" s="297"/>
      <c r="H19" s="297"/>
      <c r="I19" s="297"/>
      <c r="J19" s="297"/>
      <c r="K19" s="297"/>
      <c r="L19" s="373"/>
      <c r="M19" s="373"/>
      <c r="N19" s="239">
        <f t="shared" si="4"/>
        <v>12.346</v>
      </c>
      <c r="O19" s="80"/>
      <c r="P19" s="80"/>
      <c r="Q19" s="219"/>
      <c r="R19" s="77"/>
      <c r="S19" s="77"/>
      <c r="T19" s="77"/>
      <c r="U19" s="77"/>
      <c r="V19" s="77"/>
      <c r="W19" s="83"/>
      <c r="X19" s="77"/>
      <c r="Y19" s="77"/>
      <c r="Z19" s="82"/>
      <c r="AA19" s="82"/>
      <c r="AB19" s="193"/>
      <c r="AC19" s="73"/>
      <c r="AD19" s="73"/>
    </row>
    <row r="20" spans="1:30" ht="18.75" customHeight="1">
      <c r="A20" s="178" t="s">
        <v>297</v>
      </c>
      <c r="B20" s="111">
        <v>21.97</v>
      </c>
      <c r="C20" s="111">
        <v>22.2</v>
      </c>
      <c r="D20" s="111">
        <v>20.16</v>
      </c>
      <c r="E20" s="111">
        <v>20.65</v>
      </c>
      <c r="F20" s="297">
        <v>22.407612903225807</v>
      </c>
      <c r="G20" s="297"/>
      <c r="H20" s="297"/>
      <c r="I20" s="297"/>
      <c r="J20" s="297"/>
      <c r="K20" s="297"/>
      <c r="L20" s="373"/>
      <c r="M20" s="373"/>
      <c r="N20" s="239">
        <f t="shared" si="4"/>
        <v>21.477522580645161</v>
      </c>
      <c r="O20" s="80"/>
      <c r="P20" s="80"/>
      <c r="Q20" s="77"/>
      <c r="R20" s="77"/>
      <c r="S20" s="77"/>
      <c r="T20" s="77"/>
      <c r="U20" s="77"/>
      <c r="V20" s="77"/>
      <c r="W20" s="77"/>
      <c r="X20" s="83"/>
      <c r="Y20" s="77"/>
      <c r="Z20" s="82"/>
      <c r="AA20" s="82"/>
      <c r="AB20" s="193"/>
      <c r="AC20" s="73"/>
      <c r="AD20" s="73"/>
    </row>
    <row r="21" spans="1:30" ht="18.75" customHeight="1">
      <c r="A21" s="178" t="s">
        <v>207</v>
      </c>
      <c r="B21" s="427">
        <v>25</v>
      </c>
      <c r="C21" s="111">
        <v>25</v>
      </c>
      <c r="D21" s="111">
        <v>24</v>
      </c>
      <c r="E21" s="111">
        <v>24.31</v>
      </c>
      <c r="F21" s="297">
        <v>24</v>
      </c>
      <c r="G21" s="297"/>
      <c r="H21" s="297"/>
      <c r="I21" s="297"/>
      <c r="J21" s="297"/>
      <c r="K21" s="297"/>
      <c r="L21" s="373"/>
      <c r="M21" s="373"/>
      <c r="N21" s="239">
        <f t="shared" si="4"/>
        <v>24.462</v>
      </c>
      <c r="O21" s="80"/>
      <c r="P21" s="80"/>
      <c r="Q21" s="220"/>
      <c r="R21" s="77"/>
      <c r="S21" s="77"/>
      <c r="T21" s="77"/>
      <c r="U21" s="83"/>
      <c r="V21" s="83"/>
      <c r="W21" s="77"/>
      <c r="X21" s="83"/>
      <c r="Y21" s="77"/>
      <c r="Z21" s="82"/>
      <c r="AA21" s="82"/>
      <c r="AB21" s="193"/>
      <c r="AC21" s="73"/>
      <c r="AD21" s="73"/>
    </row>
    <row r="22" spans="1:30" ht="18.75" customHeight="1">
      <c r="A22" s="178" t="s">
        <v>206</v>
      </c>
      <c r="B22" s="427">
        <v>8</v>
      </c>
      <c r="C22" s="111">
        <v>8</v>
      </c>
      <c r="D22" s="111">
        <v>8</v>
      </c>
      <c r="E22" s="111">
        <v>8</v>
      </c>
      <c r="F22" s="297">
        <v>8</v>
      </c>
      <c r="G22" s="297"/>
      <c r="H22" s="297"/>
      <c r="I22" s="297"/>
      <c r="J22" s="297"/>
      <c r="K22" s="297"/>
      <c r="L22" s="373"/>
      <c r="M22" s="373"/>
      <c r="N22" s="239">
        <f t="shared" si="4"/>
        <v>8</v>
      </c>
      <c r="O22" s="80"/>
      <c r="P22" s="80"/>
      <c r="Q22" s="220"/>
      <c r="R22" s="77"/>
      <c r="S22" s="77"/>
      <c r="T22" s="83"/>
      <c r="U22" s="83"/>
      <c r="V22" s="83"/>
      <c r="W22" s="77"/>
      <c r="X22" s="84"/>
      <c r="Y22" s="84"/>
      <c r="Z22" s="191"/>
      <c r="AA22" s="191"/>
      <c r="AB22" s="230"/>
      <c r="AC22" s="73"/>
      <c r="AD22" s="73"/>
    </row>
    <row r="23" spans="1:30" ht="18.75" customHeight="1">
      <c r="A23" s="178" t="s">
        <v>8</v>
      </c>
      <c r="B23" s="427">
        <v>2158.4555887096776</v>
      </c>
      <c r="C23" s="111">
        <v>1933.7797728571427</v>
      </c>
      <c r="D23" s="111">
        <v>2033.0121935483871</v>
      </c>
      <c r="E23" s="329">
        <v>1912.2277252227216</v>
      </c>
      <c r="F23" s="329">
        <v>1869.3921948343916</v>
      </c>
      <c r="G23" s="375"/>
      <c r="H23" s="375"/>
      <c r="I23" s="375"/>
      <c r="J23" s="375"/>
      <c r="K23" s="376"/>
      <c r="L23" s="376"/>
      <c r="M23" s="376"/>
      <c r="N23" s="400">
        <f t="shared" si="4"/>
        <v>1981.3734950344642</v>
      </c>
      <c r="O23" s="80"/>
      <c r="P23" s="80"/>
      <c r="Q23" s="269"/>
      <c r="R23" s="77"/>
      <c r="S23" s="77"/>
      <c r="T23" s="84"/>
      <c r="U23" s="84"/>
      <c r="V23" s="84"/>
      <c r="W23" s="84"/>
      <c r="X23" s="188"/>
      <c r="Y23" s="188"/>
      <c r="Z23" s="187"/>
      <c r="AA23" s="187"/>
      <c r="AB23" s="230"/>
      <c r="AC23" s="73"/>
      <c r="AD23" s="73"/>
    </row>
    <row r="24" spans="1:30" ht="18.75" customHeight="1" thickBot="1">
      <c r="A24" s="179" t="s">
        <v>15</v>
      </c>
      <c r="B24" s="436">
        <f>SUM(B14:B23)</f>
        <v>3617.8892338709679</v>
      </c>
      <c r="C24" s="436">
        <f t="shared" ref="C24:G24" si="5">SUM(C14:C23)</f>
        <v>3380.8709157142857</v>
      </c>
      <c r="D24" s="436">
        <f t="shared" si="5"/>
        <v>3522.6241935483868</v>
      </c>
      <c r="E24" s="398">
        <f t="shared" si="5"/>
        <v>3367.0032252227215</v>
      </c>
      <c r="F24" s="242">
        <f t="shared" si="5"/>
        <v>3311.9321303182624</v>
      </c>
      <c r="G24" s="242">
        <f t="shared" si="5"/>
        <v>0</v>
      </c>
      <c r="H24" s="242">
        <f t="shared" ref="H24:N24" si="6">SUM(H14:H23)</f>
        <v>0</v>
      </c>
      <c r="I24" s="242">
        <f t="shared" si="6"/>
        <v>0</v>
      </c>
      <c r="J24" s="379">
        <f t="shared" si="6"/>
        <v>0</v>
      </c>
      <c r="K24" s="379">
        <f t="shared" si="6"/>
        <v>0</v>
      </c>
      <c r="L24" s="379">
        <f t="shared" si="6"/>
        <v>0</v>
      </c>
      <c r="M24" s="379">
        <f t="shared" si="6"/>
        <v>0</v>
      </c>
      <c r="N24" s="401">
        <f t="shared" si="6"/>
        <v>3440.063939734925</v>
      </c>
      <c r="O24" s="85"/>
      <c r="P24" s="85"/>
      <c r="Q24" s="77"/>
      <c r="R24" s="79"/>
      <c r="S24" s="79"/>
      <c r="T24" s="188"/>
      <c r="U24" s="188"/>
      <c r="V24" s="188"/>
      <c r="W24" s="188"/>
      <c r="X24" s="79"/>
      <c r="Y24" s="187"/>
      <c r="Z24" s="187"/>
      <c r="AA24" s="187"/>
      <c r="AB24" s="193"/>
      <c r="AC24" s="73"/>
      <c r="AD24" s="73"/>
    </row>
    <row r="25" spans="1:30" ht="8.25" customHeight="1">
      <c r="A25" s="113"/>
      <c r="B25" s="115"/>
      <c r="C25" s="115"/>
      <c r="D25" s="115"/>
      <c r="E25" s="115"/>
      <c r="F25" s="115"/>
      <c r="G25" s="115"/>
      <c r="H25" s="115"/>
      <c r="I25" s="115"/>
      <c r="J25" s="380"/>
      <c r="K25" s="380"/>
      <c r="L25" s="381"/>
      <c r="M25" s="147"/>
      <c r="N25" s="147"/>
      <c r="O25" s="151"/>
      <c r="P25" s="85"/>
      <c r="Q25" s="77"/>
      <c r="R25" s="79"/>
      <c r="S25" s="79"/>
      <c r="T25" s="79"/>
      <c r="U25" s="79"/>
      <c r="V25" s="73"/>
      <c r="W25" s="73"/>
      <c r="X25" s="73"/>
      <c r="Y25" s="73"/>
      <c r="Z25" s="73"/>
      <c r="AA25" s="73"/>
      <c r="AB25" s="73"/>
      <c r="AC25" s="73"/>
      <c r="AD25" s="73"/>
    </row>
    <row r="26" spans="1:30" ht="13.5" customHeight="1">
      <c r="A26" s="117" t="s">
        <v>364</v>
      </c>
      <c r="B26" s="113"/>
      <c r="C26" s="113"/>
      <c r="D26" s="113"/>
      <c r="E26" s="113"/>
      <c r="F26" s="113"/>
      <c r="G26" s="113"/>
      <c r="H26" s="114"/>
      <c r="I26" s="113"/>
      <c r="J26" s="113"/>
      <c r="K26" s="113"/>
      <c r="L26" s="104"/>
      <c r="M26" s="113"/>
      <c r="N26" s="113"/>
      <c r="O26" s="73"/>
      <c r="P26" s="80"/>
      <c r="Q26" s="73"/>
      <c r="R26" s="73"/>
      <c r="S26" s="73"/>
      <c r="T26" s="73"/>
      <c r="U26" s="73"/>
      <c r="V26" s="73"/>
      <c r="W26" s="73"/>
      <c r="X26" s="73"/>
      <c r="Y26" s="73"/>
      <c r="Z26" s="73"/>
      <c r="AA26" s="73"/>
      <c r="AB26" s="73"/>
      <c r="AC26" s="73"/>
      <c r="AD26" s="73"/>
    </row>
    <row r="27" spans="1:30" ht="13.5" customHeight="1">
      <c r="A27" s="117" t="s">
        <v>516</v>
      </c>
      <c r="B27" s="113"/>
      <c r="C27" s="113"/>
      <c r="D27" s="113"/>
      <c r="E27" s="113"/>
      <c r="F27" s="113"/>
      <c r="G27" s="113"/>
      <c r="H27" s="114"/>
      <c r="I27" s="113"/>
      <c r="J27" s="113"/>
      <c r="K27" s="113"/>
      <c r="L27" s="104"/>
      <c r="M27" s="113"/>
      <c r="N27" s="113"/>
      <c r="O27" s="73"/>
      <c r="P27" s="80"/>
      <c r="Q27" s="73"/>
      <c r="R27" s="73"/>
      <c r="S27" s="73"/>
      <c r="T27" s="73"/>
      <c r="U27" s="73"/>
      <c r="V27" s="73"/>
      <c r="W27" s="73"/>
      <c r="X27" s="73"/>
      <c r="Y27" s="73"/>
      <c r="Z27" s="73"/>
      <c r="AA27" s="73"/>
      <c r="AB27" s="73"/>
      <c r="AC27" s="73"/>
      <c r="AD27" s="73"/>
    </row>
    <row r="28" spans="1:30" ht="13.5" customHeight="1">
      <c r="A28" s="117" t="s">
        <v>515</v>
      </c>
      <c r="B28" s="113"/>
      <c r="C28" s="113"/>
      <c r="D28" s="113"/>
      <c r="E28" s="113"/>
      <c r="F28" s="113"/>
      <c r="G28" s="113"/>
      <c r="H28" s="113"/>
      <c r="I28" s="113"/>
      <c r="J28" s="113"/>
      <c r="K28" s="113"/>
      <c r="L28" s="104"/>
      <c r="M28" s="113"/>
      <c r="N28" s="113"/>
      <c r="O28" s="73"/>
      <c r="P28" s="80"/>
      <c r="Q28" s="73"/>
      <c r="R28" s="73"/>
      <c r="S28" s="73"/>
      <c r="T28" s="73"/>
      <c r="U28" s="73"/>
      <c r="V28" s="73"/>
      <c r="W28" s="73"/>
      <c r="X28" s="73"/>
      <c r="Y28" s="73"/>
      <c r="Z28" s="73"/>
      <c r="AA28" s="73"/>
      <c r="AB28" s="73"/>
      <c r="AC28" s="73"/>
      <c r="AD28" s="73"/>
    </row>
    <row r="29" spans="1:30">
      <c r="B29" s="74"/>
      <c r="C29" s="1"/>
      <c r="D29" s="74"/>
      <c r="E29" s="74"/>
      <c r="F29" s="74"/>
      <c r="G29" s="74"/>
      <c r="H29" s="74"/>
      <c r="O29" s="73"/>
      <c r="P29" s="80"/>
      <c r="Q29" s="73"/>
      <c r="R29" s="73"/>
      <c r="S29" s="73"/>
      <c r="T29" s="73"/>
      <c r="U29" s="73"/>
      <c r="V29" s="73"/>
      <c r="W29" s="73"/>
    </row>
    <row r="30" spans="1:30">
      <c r="B30" s="74"/>
      <c r="C30" s="89"/>
      <c r="D30" s="89"/>
      <c r="E30" s="89"/>
      <c r="F30" s="89"/>
      <c r="G30" s="89"/>
      <c r="H30" s="89"/>
      <c r="I30" s="89"/>
      <c r="L30" s="53"/>
      <c r="O30" s="73"/>
      <c r="P30" s="80"/>
      <c r="Q30" s="73"/>
      <c r="R30" s="73"/>
      <c r="S30" s="73"/>
      <c r="T30" s="73"/>
      <c r="U30" s="73"/>
      <c r="V30" s="73"/>
      <c r="W30" s="73"/>
    </row>
    <row r="31" spans="1:30">
      <c r="B31" s="74"/>
      <c r="C31" s="74"/>
      <c r="D31" s="74"/>
      <c r="E31" s="74"/>
      <c r="F31" s="74"/>
      <c r="G31" s="74"/>
      <c r="H31" s="74"/>
      <c r="L31" s="53"/>
      <c r="O31" s="73"/>
      <c r="P31" s="80"/>
      <c r="Q31" s="73"/>
      <c r="R31" s="73"/>
      <c r="S31" s="73"/>
      <c r="T31" s="73"/>
      <c r="U31" s="73"/>
      <c r="V31" s="73"/>
      <c r="W31" s="73"/>
    </row>
    <row r="32" spans="1:30">
      <c r="B32" s="74"/>
      <c r="C32" s="74"/>
      <c r="D32" s="74"/>
      <c r="E32" s="74"/>
      <c r="F32" s="74"/>
      <c r="G32" s="74"/>
      <c r="H32" s="74"/>
      <c r="L32" s="53"/>
      <c r="O32" s="73"/>
      <c r="P32" s="151"/>
      <c r="Q32" s="73"/>
      <c r="R32" s="73"/>
      <c r="S32" s="73"/>
      <c r="T32" s="73"/>
      <c r="U32" s="73"/>
      <c r="V32" s="73"/>
      <c r="W32" s="73"/>
    </row>
    <row r="33" spans="2:23">
      <c r="B33" s="74"/>
      <c r="C33" s="74"/>
      <c r="D33" s="74"/>
      <c r="E33" s="74"/>
      <c r="F33" s="74"/>
      <c r="G33" s="74"/>
      <c r="H33" s="74"/>
      <c r="L33" s="53"/>
      <c r="O33" s="73"/>
      <c r="P33" s="73"/>
      <c r="Q33" s="73"/>
      <c r="R33" s="73"/>
      <c r="S33" s="73"/>
      <c r="T33" s="73"/>
      <c r="U33" s="73"/>
      <c r="V33" s="73"/>
      <c r="W33" s="73"/>
    </row>
    <row r="34" spans="2:23">
      <c r="B34" s="74"/>
      <c r="C34" s="74"/>
      <c r="D34" s="74"/>
      <c r="E34" s="74"/>
      <c r="F34" s="74"/>
      <c r="G34" s="74"/>
      <c r="H34" s="74"/>
      <c r="L34" s="53"/>
      <c r="O34" s="73"/>
      <c r="P34" s="73"/>
      <c r="Q34" s="73"/>
      <c r="R34" s="73"/>
      <c r="S34" s="73"/>
      <c r="T34" s="73"/>
      <c r="U34" s="73"/>
      <c r="V34" s="73"/>
      <c r="W34" s="73"/>
    </row>
    <row r="35" spans="2:23">
      <c r="B35" s="74"/>
      <c r="C35" s="74"/>
      <c r="D35" s="74"/>
      <c r="E35" s="74"/>
      <c r="F35" s="74"/>
      <c r="G35" s="74"/>
      <c r="H35" s="74"/>
      <c r="L35" s="53"/>
    </row>
    <row r="36" spans="2:23">
      <c r="B36" s="74"/>
      <c r="C36" s="74"/>
      <c r="D36" s="74"/>
      <c r="E36" s="74"/>
      <c r="F36" s="74"/>
      <c r="G36" s="74"/>
      <c r="H36" s="74"/>
      <c r="L36" s="53"/>
    </row>
    <row r="37" spans="2:23">
      <c r="B37" s="74"/>
      <c r="C37" s="74"/>
      <c r="D37" s="74"/>
      <c r="E37" s="74"/>
      <c r="F37" s="74"/>
      <c r="G37" s="74"/>
      <c r="H37" s="74"/>
      <c r="L37" s="53"/>
    </row>
    <row r="38" spans="2:23">
      <c r="B38" s="74"/>
      <c r="C38" s="74"/>
      <c r="D38" s="74"/>
      <c r="E38" s="74"/>
      <c r="F38" s="74"/>
      <c r="G38" s="74"/>
      <c r="H38" s="74"/>
      <c r="L38" s="53"/>
    </row>
    <row r="39" spans="2:23">
      <c r="B39" s="74"/>
      <c r="C39" s="74"/>
      <c r="D39" s="74"/>
      <c r="E39" s="74"/>
      <c r="F39" s="74"/>
      <c r="G39" s="74"/>
      <c r="H39" s="74"/>
      <c r="L39" s="53"/>
    </row>
    <row r="40" spans="2:23">
      <c r="B40" s="74"/>
      <c r="C40" s="74"/>
      <c r="D40" s="74"/>
      <c r="E40" s="74"/>
      <c r="F40" s="74"/>
      <c r="G40" s="74"/>
      <c r="H40" s="74"/>
      <c r="L40" s="53"/>
    </row>
    <row r="41" spans="2:23">
      <c r="B41" s="74"/>
      <c r="C41" s="74"/>
      <c r="D41" s="74"/>
      <c r="E41" s="74"/>
      <c r="F41" s="74"/>
      <c r="G41" s="74"/>
      <c r="H41" s="74"/>
      <c r="L41" s="53"/>
    </row>
    <row r="42" spans="2:23">
      <c r="B42" s="74"/>
      <c r="C42" s="74"/>
      <c r="D42" s="74"/>
      <c r="E42" s="74"/>
      <c r="F42" s="74"/>
      <c r="G42" s="74"/>
      <c r="H42" s="74"/>
      <c r="L42" s="53"/>
    </row>
    <row r="43" spans="2:23">
      <c r="B43" s="74"/>
      <c r="C43" s="74"/>
      <c r="D43" s="74"/>
      <c r="E43" s="74"/>
      <c r="F43" s="74"/>
      <c r="G43" s="74"/>
      <c r="H43" s="74"/>
      <c r="L43" s="53"/>
    </row>
    <row r="44" spans="2:23">
      <c r="B44" s="74"/>
      <c r="C44" s="74"/>
      <c r="D44" s="74"/>
      <c r="E44" s="74"/>
      <c r="F44" s="74"/>
      <c r="G44" s="74"/>
      <c r="H44" s="74"/>
      <c r="L44" s="53"/>
    </row>
    <row r="78" spans="1:17">
      <c r="A78" s="225"/>
      <c r="B78" s="225"/>
      <c r="C78" s="225"/>
      <c r="D78" s="225"/>
      <c r="E78" s="225"/>
      <c r="F78" s="225"/>
      <c r="G78" s="225"/>
      <c r="H78" s="225"/>
      <c r="I78" s="225"/>
      <c r="J78" s="225"/>
      <c r="K78" s="225"/>
      <c r="L78" s="226"/>
      <c r="M78" s="225"/>
      <c r="N78" s="225"/>
      <c r="O78" s="225"/>
      <c r="P78" s="225"/>
      <c r="Q78" s="225"/>
    </row>
  </sheetData>
  <mergeCells count="2">
    <mergeCell ref="A1:N1"/>
    <mergeCell ref="A12:N12"/>
  </mergeCells>
  <phoneticPr fontId="77" type="noConversion"/>
  <printOptions horizontalCentered="1"/>
  <pageMargins left="0.25" right="0.25" top="0.75" bottom="0.75" header="0.3" footer="0.3"/>
  <pageSetup paperSize="5" orientation="landscape" r:id="rId1"/>
  <headerFooter>
    <oddFooter>&amp;C&amp;"-,Bold"MEEI Bulletins Vol 55 No.5</oddFooter>
  </headerFooter>
  <ignoredErrors>
    <ignoredError sqref="L10:M10 K10 B10:J10 B24:G24 H24:M24" formulaRange="1"/>
    <ignoredError sqref="N3:N10 N14:N24"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59999389629810485"/>
  </sheetPr>
  <dimension ref="A1:AH68"/>
  <sheetViews>
    <sheetView zoomScaleNormal="100" workbookViewId="0">
      <selection activeCell="C4" sqref="C4"/>
    </sheetView>
  </sheetViews>
  <sheetFormatPr defaultColWidth="9.140625" defaultRowHeight="15"/>
  <cols>
    <col min="1" max="1" width="21.85546875" style="53" customWidth="1"/>
    <col min="2" max="2" width="13.7109375" style="53" customWidth="1"/>
    <col min="3" max="3" width="10.5703125" style="53" customWidth="1"/>
    <col min="4" max="12" width="9.7109375" style="53" customWidth="1"/>
    <col min="13" max="13" width="9.7109375" style="54" customWidth="1"/>
    <col min="14" max="14" width="10.5703125" style="53" customWidth="1"/>
    <col min="15" max="15" width="11.5703125" style="53" bestFit="1" customWidth="1"/>
    <col min="16" max="16" width="11" style="53" bestFit="1" customWidth="1"/>
    <col min="17" max="16384" width="9.140625" style="53"/>
  </cols>
  <sheetData>
    <row r="1" spans="1:34" ht="25.35" customHeight="1">
      <c r="A1" s="455" t="s">
        <v>445</v>
      </c>
      <c r="B1" s="456"/>
      <c r="C1" s="487"/>
      <c r="D1" s="487"/>
      <c r="E1" s="487"/>
      <c r="F1" s="487"/>
      <c r="G1" s="487"/>
      <c r="H1" s="487"/>
      <c r="I1" s="487"/>
      <c r="J1" s="487"/>
      <c r="K1" s="487"/>
      <c r="L1" s="487"/>
      <c r="M1" s="487"/>
      <c r="N1" s="487"/>
      <c r="O1" s="488"/>
      <c r="R1" s="1"/>
      <c r="S1" s="1"/>
      <c r="T1" s="78"/>
      <c r="U1" s="1"/>
      <c r="V1" s="1"/>
      <c r="W1" s="1"/>
      <c r="X1" s="1"/>
      <c r="Y1" s="1"/>
      <c r="Z1" s="1"/>
      <c r="AA1" s="1"/>
      <c r="AB1" s="1"/>
      <c r="AC1" s="1"/>
      <c r="AD1" s="1"/>
      <c r="AE1" s="1"/>
      <c r="AF1" s="73"/>
    </row>
    <row r="2" spans="1:34" ht="25.35" customHeight="1">
      <c r="A2" s="155" t="s">
        <v>284</v>
      </c>
      <c r="B2" s="102" t="s">
        <v>285</v>
      </c>
      <c r="C2" s="110">
        <v>43101</v>
      </c>
      <c r="D2" s="110">
        <v>43132</v>
      </c>
      <c r="E2" s="110">
        <v>43160</v>
      </c>
      <c r="F2" s="110">
        <v>43191</v>
      </c>
      <c r="G2" s="110">
        <v>43221</v>
      </c>
      <c r="H2" s="110">
        <v>43252</v>
      </c>
      <c r="I2" s="110">
        <v>43282</v>
      </c>
      <c r="J2" s="110">
        <v>43313</v>
      </c>
      <c r="K2" s="110">
        <v>43344</v>
      </c>
      <c r="L2" s="110">
        <v>43374</v>
      </c>
      <c r="M2" s="110">
        <v>43405</v>
      </c>
      <c r="N2" s="110">
        <v>43435</v>
      </c>
      <c r="O2" s="166" t="s">
        <v>15</v>
      </c>
      <c r="Q2" s="66"/>
      <c r="R2" s="80"/>
      <c r="S2" s="77"/>
      <c r="T2" s="77"/>
      <c r="U2" s="77"/>
      <c r="V2" s="77"/>
      <c r="W2" s="77"/>
      <c r="X2" s="77"/>
      <c r="Y2" s="77"/>
      <c r="Z2" s="77"/>
      <c r="AA2" s="77"/>
      <c r="AB2" s="77"/>
      <c r="AC2" s="77"/>
      <c r="AD2" s="82"/>
      <c r="AE2" s="86"/>
      <c r="AF2" s="73"/>
      <c r="AG2" s="73"/>
      <c r="AH2" s="73"/>
    </row>
    <row r="3" spans="1:34" ht="18.600000000000001" customHeight="1">
      <c r="A3" s="174" t="s">
        <v>412</v>
      </c>
      <c r="B3" s="116" t="s">
        <v>288</v>
      </c>
      <c r="C3" s="298">
        <v>0</v>
      </c>
      <c r="D3" s="298">
        <v>0</v>
      </c>
      <c r="E3" s="298">
        <v>0</v>
      </c>
      <c r="F3" s="298">
        <v>0</v>
      </c>
      <c r="G3" s="298">
        <v>0</v>
      </c>
      <c r="H3" s="298"/>
      <c r="I3" s="298"/>
      <c r="J3" s="298"/>
      <c r="K3" s="298"/>
      <c r="L3" s="298"/>
      <c r="M3" s="298"/>
      <c r="N3" s="298"/>
      <c r="O3" s="306">
        <f t="shared" ref="O3:O14" si="0">SUM(C3:N3)</f>
        <v>0</v>
      </c>
      <c r="Q3" s="67"/>
      <c r="R3" s="80"/>
      <c r="S3" s="88"/>
      <c r="T3" s="77"/>
      <c r="U3" s="77"/>
      <c r="V3" s="77"/>
      <c r="W3" s="77"/>
      <c r="X3" s="77"/>
      <c r="Y3" s="77"/>
      <c r="Z3" s="77"/>
      <c r="AA3" s="77"/>
      <c r="AB3" s="77"/>
      <c r="AC3" s="82"/>
      <c r="AD3" s="82"/>
      <c r="AE3" s="86"/>
      <c r="AF3" s="73"/>
      <c r="AG3" s="73"/>
      <c r="AH3" s="73"/>
    </row>
    <row r="4" spans="1:34" ht="18.600000000000001" customHeight="1">
      <c r="A4" s="174" t="s">
        <v>414</v>
      </c>
      <c r="B4" s="116" t="s">
        <v>415</v>
      </c>
      <c r="C4" s="298">
        <v>0</v>
      </c>
      <c r="D4" s="298">
        <v>0</v>
      </c>
      <c r="E4" s="298">
        <v>0</v>
      </c>
      <c r="F4" s="298">
        <v>0</v>
      </c>
      <c r="G4" s="298">
        <v>0</v>
      </c>
      <c r="H4" s="298"/>
      <c r="I4" s="298"/>
      <c r="J4" s="298"/>
      <c r="K4" s="298"/>
      <c r="L4" s="298"/>
      <c r="M4" s="298"/>
      <c r="N4" s="298"/>
      <c r="O4" s="306">
        <f t="shared" si="0"/>
        <v>0</v>
      </c>
      <c r="Q4" s="67"/>
      <c r="R4" s="80"/>
      <c r="S4" s="88"/>
      <c r="T4" s="77"/>
      <c r="U4" s="77"/>
      <c r="V4" s="77"/>
      <c r="W4" s="77"/>
      <c r="X4" s="77"/>
      <c r="Y4" s="77"/>
      <c r="Z4" s="77"/>
      <c r="AA4" s="77"/>
      <c r="AB4" s="77"/>
      <c r="AC4" s="82"/>
      <c r="AD4" s="82"/>
      <c r="AE4" s="86"/>
      <c r="AF4" s="73"/>
      <c r="AG4" s="73"/>
      <c r="AH4" s="73"/>
    </row>
    <row r="5" spans="1:34" ht="18.600000000000001" customHeight="1">
      <c r="A5" s="174" t="s">
        <v>517</v>
      </c>
      <c r="B5" s="116" t="s">
        <v>518</v>
      </c>
      <c r="C5" s="298">
        <v>0</v>
      </c>
      <c r="D5" s="298">
        <v>0</v>
      </c>
      <c r="E5" s="298">
        <v>0</v>
      </c>
      <c r="F5" s="298">
        <v>568126</v>
      </c>
      <c r="G5" s="298">
        <v>0</v>
      </c>
      <c r="H5" s="298"/>
      <c r="I5" s="298"/>
      <c r="J5" s="298"/>
      <c r="K5" s="298"/>
      <c r="L5" s="298"/>
      <c r="M5" s="298"/>
      <c r="N5" s="298"/>
      <c r="O5" s="306">
        <f t="shared" si="0"/>
        <v>568126</v>
      </c>
      <c r="Q5" s="67"/>
      <c r="R5" s="80"/>
      <c r="S5" s="88"/>
      <c r="T5" s="77"/>
      <c r="U5" s="77"/>
      <c r="V5" s="77"/>
      <c r="W5" s="77"/>
      <c r="X5" s="77"/>
      <c r="Y5" s="77"/>
      <c r="Z5" s="77"/>
      <c r="AA5" s="77"/>
      <c r="AB5" s="77"/>
      <c r="AC5" s="82"/>
      <c r="AD5" s="82"/>
      <c r="AE5" s="86"/>
      <c r="AF5" s="73"/>
      <c r="AG5" s="73"/>
      <c r="AH5" s="73"/>
    </row>
    <row r="6" spans="1:34" ht="18.600000000000001" customHeight="1">
      <c r="A6" s="174" t="s">
        <v>413</v>
      </c>
      <c r="B6" s="116" t="s">
        <v>289</v>
      </c>
      <c r="C6" s="298">
        <v>0</v>
      </c>
      <c r="D6" s="298">
        <v>0</v>
      </c>
      <c r="E6" s="298">
        <v>0</v>
      </c>
      <c r="F6" s="298">
        <v>275262</v>
      </c>
      <c r="G6" s="298">
        <v>0</v>
      </c>
      <c r="H6" s="298"/>
      <c r="I6" s="298"/>
      <c r="J6" s="298"/>
      <c r="K6" s="298"/>
      <c r="L6" s="298"/>
      <c r="M6" s="298"/>
      <c r="N6" s="299"/>
      <c r="O6" s="306">
        <f t="shared" si="0"/>
        <v>275262</v>
      </c>
      <c r="Q6" s="67"/>
      <c r="R6" s="80"/>
      <c r="S6" s="88"/>
      <c r="T6" s="77"/>
      <c r="U6" s="77"/>
      <c r="V6" s="77"/>
      <c r="W6" s="77"/>
      <c r="X6" s="77"/>
      <c r="Y6" s="77"/>
      <c r="Z6" s="77"/>
      <c r="AA6" s="77"/>
      <c r="AB6" s="77"/>
      <c r="AC6" s="82"/>
      <c r="AD6" s="82"/>
      <c r="AE6" s="86"/>
      <c r="AF6" s="73"/>
      <c r="AG6" s="73"/>
      <c r="AH6" s="73"/>
    </row>
    <row r="7" spans="1:34" ht="18.600000000000001" customHeight="1">
      <c r="A7" s="174" t="s">
        <v>387</v>
      </c>
      <c r="B7" s="116" t="s">
        <v>286</v>
      </c>
      <c r="C7" s="298">
        <v>0</v>
      </c>
      <c r="D7" s="298">
        <v>0</v>
      </c>
      <c r="E7" s="298">
        <v>0</v>
      </c>
      <c r="F7" s="298">
        <v>0</v>
      </c>
      <c r="G7" s="298">
        <v>0</v>
      </c>
      <c r="H7" s="298"/>
      <c r="I7" s="298"/>
      <c r="J7" s="298"/>
      <c r="K7" s="298"/>
      <c r="L7" s="298"/>
      <c r="M7" s="298"/>
      <c r="N7" s="298"/>
      <c r="O7" s="306">
        <f t="shared" si="0"/>
        <v>0</v>
      </c>
      <c r="Q7" s="67"/>
      <c r="R7" s="80"/>
      <c r="S7" s="88"/>
      <c r="T7" s="77"/>
      <c r="U7" s="77"/>
      <c r="V7" s="77"/>
      <c r="W7" s="77"/>
      <c r="X7" s="77"/>
      <c r="Y7" s="77"/>
      <c r="Z7" s="77"/>
      <c r="AA7" s="77"/>
      <c r="AB7" s="77"/>
      <c r="AC7" s="82"/>
      <c r="AD7" s="82"/>
      <c r="AE7" s="86"/>
      <c r="AF7" s="73"/>
      <c r="AG7" s="73"/>
      <c r="AH7" s="73"/>
    </row>
    <row r="8" spans="1:34" ht="18.600000000000001" customHeight="1">
      <c r="A8" s="174" t="s">
        <v>416</v>
      </c>
      <c r="B8" s="116" t="s">
        <v>289</v>
      </c>
      <c r="C8" s="298">
        <v>0</v>
      </c>
      <c r="D8" s="298">
        <v>0</v>
      </c>
      <c r="E8" s="298">
        <v>450353</v>
      </c>
      <c r="F8" s="298">
        <v>0</v>
      </c>
      <c r="G8" s="298">
        <v>0</v>
      </c>
      <c r="H8" s="298"/>
      <c r="I8" s="298"/>
      <c r="J8" s="298"/>
      <c r="K8" s="298"/>
      <c r="L8" s="298"/>
      <c r="M8" s="298"/>
      <c r="N8" s="298"/>
      <c r="O8" s="306">
        <f t="shared" si="0"/>
        <v>450353</v>
      </c>
      <c r="Q8" s="67"/>
      <c r="R8" s="80"/>
      <c r="S8" s="88"/>
      <c r="T8" s="77"/>
      <c r="U8" s="77"/>
      <c r="V8" s="77"/>
      <c r="W8" s="77"/>
      <c r="X8" s="77"/>
      <c r="Y8" s="77"/>
      <c r="Z8" s="77"/>
      <c r="AA8" s="77"/>
      <c r="AB8" s="77"/>
      <c r="AC8" s="82"/>
      <c r="AD8" s="82"/>
      <c r="AE8" s="86"/>
      <c r="AF8" s="73"/>
      <c r="AG8" s="73"/>
      <c r="AH8" s="73"/>
    </row>
    <row r="9" spans="1:34" ht="18.600000000000001" customHeight="1">
      <c r="A9" s="174" t="s">
        <v>417</v>
      </c>
      <c r="B9" s="116" t="s">
        <v>289</v>
      </c>
      <c r="C9" s="298">
        <v>0</v>
      </c>
      <c r="D9" s="298">
        <v>0</v>
      </c>
      <c r="E9" s="298">
        <v>738672</v>
      </c>
      <c r="F9" s="298">
        <v>467584</v>
      </c>
      <c r="G9" s="298">
        <v>716234</v>
      </c>
      <c r="H9" s="298"/>
      <c r="I9" s="298"/>
      <c r="J9" s="298"/>
      <c r="K9" s="298"/>
      <c r="L9" s="300"/>
      <c r="M9" s="298"/>
      <c r="N9" s="299"/>
      <c r="O9" s="306">
        <f t="shared" si="0"/>
        <v>1922490</v>
      </c>
      <c r="Q9" s="67"/>
      <c r="R9" s="80"/>
      <c r="S9" s="88"/>
      <c r="T9" s="77"/>
      <c r="U9" s="77"/>
      <c r="V9" s="77"/>
      <c r="W9" s="77"/>
      <c r="X9" s="77"/>
      <c r="Y9" s="77"/>
      <c r="Z9" s="77"/>
      <c r="AA9" s="77"/>
      <c r="AB9" s="77"/>
      <c r="AC9" s="82"/>
      <c r="AD9" s="82"/>
      <c r="AE9" s="86"/>
      <c r="AF9" s="73"/>
      <c r="AG9" s="73"/>
      <c r="AH9" s="73"/>
    </row>
    <row r="10" spans="1:34" ht="18.600000000000001" customHeight="1">
      <c r="A10" s="174" t="s">
        <v>290</v>
      </c>
      <c r="B10" s="116" t="s">
        <v>286</v>
      </c>
      <c r="C10" s="298">
        <v>0</v>
      </c>
      <c r="D10" s="298">
        <v>0</v>
      </c>
      <c r="E10" s="298">
        <v>0</v>
      </c>
      <c r="F10" s="298">
        <v>0</v>
      </c>
      <c r="G10" s="298">
        <v>0</v>
      </c>
      <c r="H10" s="298"/>
      <c r="I10" s="298"/>
      <c r="J10" s="298"/>
      <c r="K10" s="298"/>
      <c r="L10" s="298"/>
      <c r="M10" s="298"/>
      <c r="N10" s="298"/>
      <c r="O10" s="306">
        <f t="shared" si="0"/>
        <v>0</v>
      </c>
      <c r="Q10" s="68"/>
      <c r="R10" s="80"/>
      <c r="S10" s="77"/>
      <c r="T10" s="77"/>
      <c r="U10" s="77"/>
      <c r="V10" s="77"/>
      <c r="W10" s="77"/>
      <c r="X10" s="77"/>
      <c r="Y10" s="77"/>
      <c r="Z10" s="77"/>
      <c r="AA10" s="77"/>
      <c r="AB10" s="77"/>
      <c r="AC10" s="82"/>
      <c r="AD10" s="82"/>
      <c r="AE10" s="86"/>
      <c r="AF10" s="73"/>
      <c r="AG10" s="73"/>
      <c r="AH10" s="73"/>
    </row>
    <row r="11" spans="1:34" ht="18.600000000000001" customHeight="1">
      <c r="A11" s="174" t="s">
        <v>524</v>
      </c>
      <c r="B11" s="116" t="s">
        <v>291</v>
      </c>
      <c r="C11" s="298">
        <v>0</v>
      </c>
      <c r="D11" s="298">
        <v>0</v>
      </c>
      <c r="E11" s="298">
        <v>0</v>
      </c>
      <c r="F11" s="298">
        <v>0</v>
      </c>
      <c r="G11" s="298">
        <v>723619</v>
      </c>
      <c r="H11" s="298"/>
      <c r="I11" s="298"/>
      <c r="J11" s="298"/>
      <c r="K11" s="298"/>
      <c r="L11" s="298"/>
      <c r="M11" s="298"/>
      <c r="N11" s="298"/>
      <c r="O11" s="306">
        <f t="shared" si="0"/>
        <v>723619</v>
      </c>
      <c r="Q11" s="68"/>
      <c r="R11" s="80"/>
      <c r="S11" s="77"/>
      <c r="T11" s="77"/>
      <c r="U11" s="77"/>
      <c r="V11" s="77"/>
      <c r="W11" s="77"/>
      <c r="X11" s="77"/>
      <c r="Y11" s="77"/>
      <c r="Z11" s="77"/>
      <c r="AA11" s="77"/>
      <c r="AB11" s="77"/>
      <c r="AC11" s="82"/>
      <c r="AD11" s="82"/>
      <c r="AE11" s="86"/>
      <c r="AF11" s="73"/>
      <c r="AG11" s="73"/>
      <c r="AH11" s="73"/>
    </row>
    <row r="12" spans="1:34" ht="18.600000000000001" customHeight="1">
      <c r="A12" s="174" t="s">
        <v>351</v>
      </c>
      <c r="B12" s="116" t="s">
        <v>291</v>
      </c>
      <c r="C12" s="298">
        <v>1480136</v>
      </c>
      <c r="D12" s="298">
        <v>1520855</v>
      </c>
      <c r="E12" s="298">
        <v>0</v>
      </c>
      <c r="F12" s="298">
        <v>750241</v>
      </c>
      <c r="G12" s="298">
        <v>782853</v>
      </c>
      <c r="H12" s="298"/>
      <c r="I12" s="298"/>
      <c r="J12" s="298"/>
      <c r="K12" s="299"/>
      <c r="L12" s="298"/>
      <c r="M12" s="298"/>
      <c r="N12" s="299"/>
      <c r="O12" s="306">
        <f t="shared" si="0"/>
        <v>4534085</v>
      </c>
      <c r="Q12" s="69"/>
      <c r="R12" s="80"/>
      <c r="S12" s="77"/>
      <c r="T12" s="77"/>
      <c r="U12" s="77"/>
      <c r="V12" s="77"/>
      <c r="W12" s="77"/>
      <c r="X12" s="77"/>
      <c r="Y12" s="77"/>
      <c r="Z12" s="77"/>
      <c r="AA12" s="77"/>
      <c r="AB12" s="77"/>
      <c r="AC12" s="82"/>
      <c r="AD12" s="82"/>
      <c r="AE12" s="86"/>
      <c r="AF12" s="73"/>
      <c r="AG12" s="73"/>
      <c r="AH12" s="73"/>
    </row>
    <row r="13" spans="1:34" ht="18.600000000000001" customHeight="1">
      <c r="A13" s="174" t="s">
        <v>292</v>
      </c>
      <c r="B13" s="116" t="s">
        <v>287</v>
      </c>
      <c r="C13" s="298">
        <v>997455</v>
      </c>
      <c r="D13" s="298">
        <v>950832</v>
      </c>
      <c r="E13" s="298">
        <v>999803</v>
      </c>
      <c r="F13" s="298">
        <v>501017</v>
      </c>
      <c r="G13" s="298">
        <v>525039</v>
      </c>
      <c r="H13" s="298"/>
      <c r="I13" s="298"/>
      <c r="J13" s="299"/>
      <c r="K13" s="299"/>
      <c r="L13" s="298"/>
      <c r="M13" s="298"/>
      <c r="N13" s="298"/>
      <c r="O13" s="306">
        <f t="shared" si="0"/>
        <v>3974146</v>
      </c>
      <c r="Q13" s="70"/>
      <c r="R13" s="80"/>
      <c r="S13" s="79"/>
      <c r="T13" s="77"/>
      <c r="U13" s="77"/>
      <c r="V13" s="77"/>
      <c r="W13" s="77"/>
      <c r="X13" s="77"/>
      <c r="Y13" s="77"/>
      <c r="Z13" s="77"/>
      <c r="AA13" s="77"/>
      <c r="AB13" s="77"/>
      <c r="AC13" s="82"/>
      <c r="AD13" s="82"/>
      <c r="AE13" s="86"/>
      <c r="AF13" s="73"/>
      <c r="AG13" s="73"/>
      <c r="AH13" s="73"/>
    </row>
    <row r="14" spans="1:34" ht="18.600000000000001" customHeight="1">
      <c r="A14" s="174" t="s">
        <v>293</v>
      </c>
      <c r="B14" s="116" t="s">
        <v>294</v>
      </c>
      <c r="C14" s="298">
        <v>0</v>
      </c>
      <c r="D14" s="301">
        <v>59388</v>
      </c>
      <c r="E14" s="301">
        <v>0</v>
      </c>
      <c r="F14" s="301">
        <v>0</v>
      </c>
      <c r="G14" s="298">
        <v>29954</v>
      </c>
      <c r="H14" s="298"/>
      <c r="I14" s="301"/>
      <c r="J14" s="299"/>
      <c r="K14" s="298"/>
      <c r="L14" s="298"/>
      <c r="M14" s="298"/>
      <c r="N14" s="298"/>
      <c r="O14" s="306">
        <f t="shared" si="0"/>
        <v>89342</v>
      </c>
      <c r="Q14" s="71"/>
      <c r="R14" s="80"/>
      <c r="S14" s="77"/>
      <c r="T14" s="77"/>
      <c r="U14" s="77"/>
      <c r="V14" s="77"/>
      <c r="W14" s="83"/>
      <c r="X14" s="77"/>
      <c r="Y14" s="77"/>
      <c r="Z14" s="83"/>
      <c r="AA14" s="77"/>
      <c r="AB14" s="77"/>
      <c r="AC14" s="82"/>
      <c r="AD14" s="82"/>
      <c r="AE14" s="86"/>
      <c r="AF14" s="73"/>
      <c r="AG14" s="73"/>
      <c r="AH14" s="73"/>
    </row>
    <row r="15" spans="1:34" ht="18.600000000000001" customHeight="1" thickBot="1">
      <c r="A15" s="491" t="s">
        <v>15</v>
      </c>
      <c r="B15" s="492"/>
      <c r="C15" s="302">
        <f t="shared" ref="C15:O15" si="1">SUM(C3:C14)</f>
        <v>2477591</v>
      </c>
      <c r="D15" s="302">
        <f t="shared" si="1"/>
        <v>2531075</v>
      </c>
      <c r="E15" s="302">
        <f t="shared" si="1"/>
        <v>2188828</v>
      </c>
      <c r="F15" s="302">
        <f t="shared" si="1"/>
        <v>2562230</v>
      </c>
      <c r="G15" s="302">
        <f t="shared" si="1"/>
        <v>2777699</v>
      </c>
      <c r="H15" s="302">
        <f t="shared" si="1"/>
        <v>0</v>
      </c>
      <c r="I15" s="302">
        <f t="shared" si="1"/>
        <v>0</v>
      </c>
      <c r="J15" s="302">
        <f t="shared" si="1"/>
        <v>0</v>
      </c>
      <c r="K15" s="302">
        <f t="shared" si="1"/>
        <v>0</v>
      </c>
      <c r="L15" s="303">
        <f t="shared" si="1"/>
        <v>0</v>
      </c>
      <c r="M15" s="303">
        <f t="shared" si="1"/>
        <v>0</v>
      </c>
      <c r="N15" s="303">
        <f t="shared" si="1"/>
        <v>0</v>
      </c>
      <c r="O15" s="307">
        <f t="shared" si="1"/>
        <v>12537423</v>
      </c>
      <c r="Q15" s="73"/>
      <c r="R15" s="80"/>
      <c r="S15" s="77"/>
      <c r="T15" s="77"/>
      <c r="U15" s="77"/>
      <c r="V15" s="83"/>
      <c r="W15" s="83"/>
      <c r="X15" s="83"/>
      <c r="Y15" s="77"/>
      <c r="Z15" s="77"/>
      <c r="AA15" s="77"/>
      <c r="AB15" s="77"/>
      <c r="AC15" s="82"/>
      <c r="AD15" s="82"/>
      <c r="AE15" s="86"/>
      <c r="AF15" s="73"/>
      <c r="AG15" s="73"/>
      <c r="AH15" s="73"/>
    </row>
    <row r="16" spans="1:34" ht="9.75" customHeight="1" thickBot="1">
      <c r="A16" s="281"/>
      <c r="B16" s="281"/>
      <c r="C16" s="281"/>
      <c r="D16" s="281"/>
      <c r="E16" s="281"/>
      <c r="F16" s="281"/>
      <c r="G16" s="281"/>
      <c r="H16" s="281"/>
      <c r="I16" s="282"/>
      <c r="J16" s="281"/>
      <c r="K16" s="281"/>
      <c r="L16" s="281"/>
      <c r="M16" s="283"/>
      <c r="N16" s="281"/>
      <c r="O16" s="281"/>
      <c r="Q16" s="73"/>
      <c r="R16" s="80"/>
      <c r="S16" s="77"/>
      <c r="T16" s="77"/>
      <c r="U16" s="77"/>
      <c r="V16" s="77"/>
      <c r="W16" s="77"/>
      <c r="X16" s="77"/>
      <c r="Y16" s="77"/>
      <c r="Z16" s="77"/>
      <c r="AA16" s="77"/>
      <c r="AB16" s="77"/>
      <c r="AC16" s="82"/>
      <c r="AD16" s="82"/>
      <c r="AE16" s="86"/>
      <c r="AF16" s="73"/>
      <c r="AG16" s="73"/>
      <c r="AH16" s="73"/>
    </row>
    <row r="17" spans="1:34" ht="25.35" customHeight="1">
      <c r="A17" s="455" t="s">
        <v>446</v>
      </c>
      <c r="B17" s="456"/>
      <c r="C17" s="487"/>
      <c r="D17" s="487"/>
      <c r="E17" s="487"/>
      <c r="F17" s="487"/>
      <c r="G17" s="487"/>
      <c r="H17" s="487"/>
      <c r="I17" s="487"/>
      <c r="J17" s="487"/>
      <c r="K17" s="487"/>
      <c r="L17" s="487"/>
      <c r="M17" s="487"/>
      <c r="N17" s="487"/>
      <c r="O17" s="488"/>
      <c r="P17" s="63"/>
      <c r="Q17" s="87"/>
      <c r="R17" s="85"/>
      <c r="S17" s="79"/>
      <c r="T17" s="79"/>
      <c r="U17" s="79"/>
      <c r="V17" s="79"/>
      <c r="W17" s="79"/>
      <c r="X17" s="79"/>
      <c r="Y17" s="79"/>
      <c r="Z17" s="79"/>
      <c r="AA17" s="79"/>
      <c r="AB17" s="79"/>
      <c r="AC17" s="79"/>
      <c r="AD17" s="79"/>
      <c r="AE17" s="79"/>
      <c r="AF17" s="73"/>
      <c r="AG17" s="73"/>
      <c r="AH17" s="73"/>
    </row>
    <row r="18" spans="1:34" ht="25.35" customHeight="1">
      <c r="A18" s="493" t="s">
        <v>284</v>
      </c>
      <c r="B18" s="494"/>
      <c r="C18" s="110">
        <v>43101</v>
      </c>
      <c r="D18" s="110">
        <v>43132</v>
      </c>
      <c r="E18" s="110">
        <v>43160</v>
      </c>
      <c r="F18" s="110">
        <v>43191</v>
      </c>
      <c r="G18" s="110">
        <v>43221</v>
      </c>
      <c r="H18" s="110">
        <v>43252</v>
      </c>
      <c r="I18" s="110">
        <v>43282</v>
      </c>
      <c r="J18" s="110">
        <v>43313</v>
      </c>
      <c r="K18" s="110">
        <v>43344</v>
      </c>
      <c r="L18" s="110">
        <v>43374</v>
      </c>
      <c r="M18" s="110">
        <v>43405</v>
      </c>
      <c r="N18" s="110">
        <v>43435</v>
      </c>
      <c r="O18" s="166" t="s">
        <v>15</v>
      </c>
      <c r="P18" s="56"/>
      <c r="Q18" s="87"/>
      <c r="R18" s="80"/>
      <c r="S18" s="81"/>
      <c r="T18" s="81"/>
      <c r="U18" s="81"/>
      <c r="V18" s="81"/>
      <c r="W18" s="81"/>
      <c r="X18" s="81"/>
      <c r="Y18" s="81"/>
      <c r="Z18" s="81"/>
      <c r="AA18" s="81"/>
      <c r="AB18" s="81"/>
      <c r="AC18" s="81"/>
      <c r="AD18" s="81"/>
      <c r="AE18" s="1"/>
      <c r="AF18" s="73"/>
    </row>
    <row r="19" spans="1:34" ht="18.600000000000001" customHeight="1">
      <c r="A19" s="495" t="s">
        <v>295</v>
      </c>
      <c r="B19" s="496"/>
      <c r="C19" s="298">
        <v>760640</v>
      </c>
      <c r="D19" s="298">
        <v>380383</v>
      </c>
      <c r="E19" s="298">
        <v>760514</v>
      </c>
      <c r="F19" s="298">
        <v>379968</v>
      </c>
      <c r="G19" s="298">
        <v>761101</v>
      </c>
      <c r="H19" s="298"/>
      <c r="I19" s="298"/>
      <c r="J19" s="298"/>
      <c r="K19" s="298"/>
      <c r="L19" s="298"/>
      <c r="M19" s="298"/>
      <c r="N19" s="298"/>
      <c r="O19" s="308">
        <f>SUM(C19:N19)</f>
        <v>3042606</v>
      </c>
      <c r="P19" s="57"/>
      <c r="Q19" s="87"/>
      <c r="R19" s="80"/>
      <c r="S19" s="77"/>
      <c r="T19" s="77"/>
      <c r="U19" s="77"/>
      <c r="V19" s="77"/>
      <c r="W19" s="77"/>
      <c r="X19" s="77"/>
      <c r="Y19" s="77"/>
      <c r="Z19" s="77"/>
      <c r="AA19" s="77"/>
      <c r="AB19" s="77"/>
      <c r="AC19" s="77"/>
      <c r="AD19" s="82"/>
      <c r="AE19" s="1"/>
      <c r="AF19" s="73"/>
    </row>
    <row r="20" spans="1:34" ht="18.600000000000001" customHeight="1">
      <c r="A20" s="495" t="s">
        <v>296</v>
      </c>
      <c r="B20" s="496"/>
      <c r="C20" s="298">
        <v>0</v>
      </c>
      <c r="D20" s="298">
        <v>500736</v>
      </c>
      <c r="E20" s="298">
        <v>0</v>
      </c>
      <c r="F20" s="298">
        <v>0</v>
      </c>
      <c r="G20" s="298">
        <v>360504</v>
      </c>
      <c r="H20" s="298"/>
      <c r="I20" s="298"/>
      <c r="J20" s="298"/>
      <c r="K20" s="298"/>
      <c r="L20" s="298"/>
      <c r="M20" s="298"/>
      <c r="N20" s="146"/>
      <c r="O20" s="308">
        <f>SUM(C20:N20)</f>
        <v>861240</v>
      </c>
      <c r="P20" s="56"/>
      <c r="Q20" s="87"/>
      <c r="R20" s="80"/>
      <c r="S20" s="88"/>
      <c r="T20" s="77"/>
      <c r="U20" s="77"/>
      <c r="V20" s="77"/>
      <c r="W20" s="77"/>
      <c r="X20" s="77"/>
      <c r="Y20" s="77"/>
      <c r="Z20" s="77"/>
      <c r="AA20" s="77"/>
      <c r="AB20" s="77"/>
      <c r="AC20" s="82"/>
      <c r="AD20" s="82"/>
      <c r="AE20" s="1"/>
      <c r="AF20" s="73"/>
    </row>
    <row r="21" spans="1:34" ht="18.600000000000001" customHeight="1" thickBot="1">
      <c r="A21" s="489" t="s">
        <v>15</v>
      </c>
      <c r="B21" s="490"/>
      <c r="C21" s="304">
        <f t="shared" ref="C21:O21" si="2">SUM(C19:C20)</f>
        <v>760640</v>
      </c>
      <c r="D21" s="304">
        <f>SUM(D19:D20)</f>
        <v>881119</v>
      </c>
      <c r="E21" s="304">
        <f>SUM(E19:E20)</f>
        <v>760514</v>
      </c>
      <c r="F21" s="304">
        <f>SUM(F19:F20)</f>
        <v>379968</v>
      </c>
      <c r="G21" s="304">
        <f t="shared" si="2"/>
        <v>1121605</v>
      </c>
      <c r="H21" s="304">
        <f t="shared" si="2"/>
        <v>0</v>
      </c>
      <c r="I21" s="304">
        <f>SUM(I19:I20)</f>
        <v>0</v>
      </c>
      <c r="J21" s="305">
        <f t="shared" si="2"/>
        <v>0</v>
      </c>
      <c r="K21" s="304">
        <f t="shared" si="2"/>
        <v>0</v>
      </c>
      <c r="L21" s="304">
        <f t="shared" si="2"/>
        <v>0</v>
      </c>
      <c r="M21" s="304">
        <f t="shared" si="2"/>
        <v>0</v>
      </c>
      <c r="N21" s="304">
        <f t="shared" si="2"/>
        <v>0</v>
      </c>
      <c r="O21" s="309">
        <f t="shared" si="2"/>
        <v>3903846</v>
      </c>
      <c r="P21" s="56"/>
      <c r="Q21" s="73"/>
      <c r="R21" s="85"/>
      <c r="S21" s="79"/>
      <c r="T21" s="79"/>
      <c r="U21" s="79"/>
      <c r="V21" s="79"/>
      <c r="W21" s="79"/>
      <c r="X21" s="79"/>
      <c r="Y21" s="79"/>
      <c r="Z21" s="79"/>
      <c r="AA21" s="79"/>
      <c r="AB21" s="79"/>
      <c r="AC21" s="79"/>
      <c r="AD21" s="79"/>
      <c r="AE21" s="1"/>
      <c r="AF21" s="73"/>
    </row>
    <row r="22" spans="1:34">
      <c r="A22" s="64"/>
      <c r="B22" s="64"/>
      <c r="C22" s="89"/>
      <c r="D22" s="1"/>
      <c r="E22" s="89"/>
      <c r="F22" s="89"/>
      <c r="G22" s="89"/>
      <c r="H22" s="89"/>
      <c r="I22" s="89"/>
      <c r="Q22" s="73"/>
      <c r="R22" s="80"/>
      <c r="S22" s="77"/>
      <c r="T22" s="77"/>
      <c r="U22" s="77"/>
      <c r="V22" s="77"/>
      <c r="W22" s="77"/>
      <c r="X22" s="77"/>
      <c r="Y22" s="77"/>
      <c r="Z22" s="77"/>
      <c r="AA22" s="77"/>
      <c r="AB22" s="77"/>
      <c r="AC22" s="82"/>
      <c r="AD22" s="82"/>
      <c r="AE22" s="1"/>
      <c r="AF22" s="73"/>
    </row>
    <row r="23" spans="1:34">
      <c r="C23" s="89"/>
      <c r="D23" s="89"/>
      <c r="F23" s="225"/>
      <c r="G23" s="225"/>
      <c r="H23" s="225"/>
      <c r="I23" s="225"/>
      <c r="M23" s="53"/>
      <c r="Q23" s="73"/>
      <c r="R23" s="80"/>
      <c r="S23" s="79"/>
      <c r="T23" s="77"/>
      <c r="U23" s="77"/>
      <c r="V23" s="77"/>
      <c r="W23" s="77"/>
      <c r="X23" s="77"/>
      <c r="Y23" s="77"/>
      <c r="Z23" s="77"/>
      <c r="AA23" s="77"/>
      <c r="AB23" s="77"/>
      <c r="AC23" s="82"/>
      <c r="AD23" s="82"/>
      <c r="AE23" s="1"/>
      <c r="AF23" s="73"/>
    </row>
    <row r="24" spans="1:34">
      <c r="C24" s="183"/>
      <c r="D24" s="183"/>
      <c r="E24" s="183"/>
      <c r="F24" s="183"/>
      <c r="G24" s="183"/>
      <c r="H24" s="183"/>
      <c r="I24" s="183"/>
      <c r="J24" s="183"/>
      <c r="M24" s="53"/>
      <c r="Q24" s="73"/>
      <c r="R24" s="80"/>
      <c r="S24" s="77"/>
      <c r="T24" s="77"/>
      <c r="U24" s="77"/>
      <c r="V24" s="77"/>
      <c r="W24" s="83"/>
      <c r="X24" s="77"/>
      <c r="Y24" s="77"/>
      <c r="Z24" s="83"/>
      <c r="AA24" s="77"/>
      <c r="AB24" s="77"/>
      <c r="AC24" s="82"/>
      <c r="AD24" s="82"/>
      <c r="AE24" s="1"/>
      <c r="AF24" s="73"/>
    </row>
    <row r="25" spans="1:34">
      <c r="C25" s="89"/>
      <c r="D25" s="89"/>
      <c r="E25" s="89"/>
      <c r="F25" s="89"/>
      <c r="G25" s="89"/>
      <c r="H25" s="89"/>
      <c r="I25" s="89"/>
      <c r="M25" s="53"/>
      <c r="R25" s="80"/>
      <c r="S25" s="77"/>
      <c r="T25" s="77"/>
      <c r="U25" s="77"/>
      <c r="V25" s="83"/>
      <c r="W25" s="83"/>
      <c r="X25" s="83"/>
      <c r="Y25" s="77"/>
      <c r="Z25" s="77"/>
      <c r="AA25" s="77"/>
      <c r="AB25" s="77"/>
      <c r="AC25" s="82"/>
      <c r="AD25" s="82"/>
      <c r="AE25" s="1"/>
      <c r="AF25" s="73"/>
    </row>
    <row r="26" spans="1:34">
      <c r="C26" s="278"/>
      <c r="D26" s="278"/>
      <c r="E26" s="278"/>
      <c r="F26" s="278"/>
      <c r="G26" s="278"/>
      <c r="H26" s="278"/>
      <c r="I26" s="278"/>
      <c r="J26" s="278"/>
      <c r="M26" s="53"/>
      <c r="R26" s="80"/>
      <c r="S26" s="77"/>
      <c r="T26" s="77"/>
      <c r="U26" s="77"/>
      <c r="V26" s="77"/>
      <c r="W26" s="77"/>
      <c r="X26" s="84"/>
      <c r="Y26" s="77"/>
      <c r="Z26" s="77"/>
      <c r="AA26" s="77"/>
      <c r="AB26" s="77"/>
      <c r="AC26" s="82"/>
      <c r="AD26" s="82"/>
      <c r="AE26" s="1"/>
      <c r="AF26" s="73"/>
    </row>
    <row r="27" spans="1:34">
      <c r="C27" s="89"/>
      <c r="D27" s="89"/>
      <c r="E27" s="89"/>
      <c r="F27" s="89"/>
      <c r="G27" s="89"/>
      <c r="H27" s="89"/>
      <c r="I27" s="89"/>
      <c r="M27" s="53"/>
      <c r="R27" s="85"/>
      <c r="S27" s="79"/>
      <c r="T27" s="79"/>
      <c r="U27" s="79"/>
      <c r="V27" s="79"/>
      <c r="W27" s="79"/>
      <c r="X27" s="79"/>
      <c r="Y27" s="79"/>
      <c r="Z27" s="79"/>
      <c r="AA27" s="79"/>
      <c r="AB27" s="79"/>
      <c r="AC27" s="79"/>
      <c r="AD27" s="79"/>
      <c r="AE27" s="1"/>
      <c r="AF27" s="73"/>
    </row>
    <row r="28" spans="1:34">
      <c r="C28" s="89"/>
      <c r="D28" s="89"/>
      <c r="E28" s="89"/>
      <c r="F28" s="89"/>
      <c r="G28" s="89"/>
      <c r="H28" s="89"/>
      <c r="I28" s="89"/>
      <c r="M28" s="53"/>
      <c r="R28" s="1"/>
      <c r="S28" s="1"/>
      <c r="T28" s="1"/>
      <c r="U28" s="1"/>
      <c r="V28" s="1"/>
      <c r="W28" s="1"/>
      <c r="X28" s="1"/>
      <c r="Y28" s="1"/>
      <c r="Z28" s="1"/>
      <c r="AA28" s="1"/>
      <c r="AB28" s="1"/>
      <c r="AC28" s="1"/>
      <c r="AD28" s="1"/>
      <c r="AE28" s="1"/>
      <c r="AF28" s="73"/>
    </row>
    <row r="29" spans="1:34">
      <c r="C29" s="89"/>
      <c r="D29" s="89"/>
      <c r="E29" s="89"/>
      <c r="F29" s="89"/>
      <c r="G29" s="89"/>
      <c r="H29" s="89"/>
      <c r="I29" s="89"/>
      <c r="M29" s="53"/>
      <c r="R29" s="73"/>
      <c r="S29" s="73"/>
      <c r="T29" s="73"/>
      <c r="U29" s="73"/>
      <c r="V29" s="73"/>
      <c r="W29" s="73"/>
      <c r="X29" s="73"/>
      <c r="Y29" s="73"/>
      <c r="Z29" s="73"/>
      <c r="AA29" s="73"/>
      <c r="AB29" s="73"/>
      <c r="AC29" s="73"/>
      <c r="AD29" s="73"/>
      <c r="AE29" s="73"/>
      <c r="AF29" s="73"/>
    </row>
    <row r="30" spans="1:34">
      <c r="C30" s="89"/>
      <c r="D30" s="89"/>
      <c r="E30" s="89"/>
      <c r="F30" s="89"/>
      <c r="G30" s="89"/>
      <c r="H30" s="89"/>
      <c r="I30" s="89"/>
      <c r="M30" s="53"/>
    </row>
    <row r="31" spans="1:34">
      <c r="C31" s="89"/>
      <c r="D31" s="89"/>
      <c r="E31" s="89"/>
      <c r="F31" s="89"/>
      <c r="G31" s="89"/>
      <c r="H31" s="89"/>
      <c r="I31" s="89"/>
      <c r="M31" s="53"/>
    </row>
    <row r="32" spans="1:34">
      <c r="C32" s="89"/>
      <c r="D32" s="89"/>
      <c r="E32" s="89"/>
      <c r="F32" s="89"/>
      <c r="G32" s="89"/>
      <c r="H32" s="89"/>
      <c r="I32" s="89"/>
      <c r="M32" s="53"/>
    </row>
    <row r="33" spans="3:13">
      <c r="C33" s="89"/>
      <c r="D33" s="89"/>
      <c r="E33" s="89"/>
      <c r="F33" s="89"/>
      <c r="G33" s="89"/>
      <c r="H33" s="89"/>
      <c r="I33" s="89"/>
      <c r="M33" s="53"/>
    </row>
    <row r="34" spans="3:13">
      <c r="C34" s="89"/>
      <c r="D34" s="89"/>
      <c r="E34" s="89"/>
      <c r="F34" s="89"/>
      <c r="G34" s="89"/>
      <c r="H34" s="89"/>
      <c r="I34" s="89"/>
      <c r="M34" s="53"/>
    </row>
    <row r="35" spans="3:13">
      <c r="C35" s="89"/>
      <c r="D35" s="89"/>
      <c r="E35" s="89"/>
      <c r="F35" s="89"/>
      <c r="G35" s="89"/>
      <c r="H35" s="89"/>
      <c r="I35" s="89"/>
      <c r="M35" s="53"/>
    </row>
    <row r="36" spans="3:13">
      <c r="C36" s="89"/>
      <c r="D36" s="89"/>
      <c r="E36" s="89"/>
      <c r="F36" s="89"/>
      <c r="G36" s="89"/>
      <c r="H36" s="89"/>
      <c r="I36" s="89"/>
      <c r="M36" s="53"/>
    </row>
    <row r="37" spans="3:13">
      <c r="C37" s="89"/>
      <c r="D37" s="89"/>
      <c r="E37" s="89"/>
      <c r="F37" s="89"/>
      <c r="G37" s="89"/>
      <c r="H37" s="89"/>
      <c r="I37" s="89"/>
      <c r="M37" s="53"/>
    </row>
    <row r="68" spans="1:17">
      <c r="A68" s="225"/>
      <c r="B68" s="225"/>
      <c r="C68" s="225"/>
      <c r="D68" s="225"/>
      <c r="E68" s="225"/>
      <c r="F68" s="225"/>
      <c r="G68" s="225"/>
      <c r="H68" s="225"/>
      <c r="I68" s="225"/>
      <c r="J68" s="225"/>
      <c r="K68" s="225"/>
      <c r="L68" s="225"/>
      <c r="M68" s="226"/>
      <c r="N68" s="225"/>
      <c r="O68" s="225"/>
      <c r="P68" s="225"/>
      <c r="Q68" s="225"/>
    </row>
  </sheetData>
  <mergeCells count="7">
    <mergeCell ref="A21:B21"/>
    <mergeCell ref="A15:B15"/>
    <mergeCell ref="A1:O1"/>
    <mergeCell ref="A17:O17"/>
    <mergeCell ref="A18:B18"/>
    <mergeCell ref="A19:B19"/>
    <mergeCell ref="A20:B20"/>
  </mergeCells>
  <printOptions horizontalCentered="1"/>
  <pageMargins left="0.25" right="0.25" top="0.75" bottom="0.75" header="0.3" footer="0.3"/>
  <pageSetup paperSize="5" orientation="landscape" r:id="rId1"/>
  <headerFooter>
    <oddFooter>&amp;C&amp;"-,Bold"MEEI Bulletins Vol 55 No.5</oddFooter>
  </headerFooter>
  <ignoredErrors>
    <ignoredError sqref="C15:L15 C21 M15:N15 F21:N21 D21:E21"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sheetPr>
  <dimension ref="A1:AG78"/>
  <sheetViews>
    <sheetView zoomScaleNormal="100" zoomScaleSheetLayoutView="100" workbookViewId="0">
      <selection activeCell="C4" sqref="C4"/>
    </sheetView>
  </sheetViews>
  <sheetFormatPr defaultColWidth="8.7109375" defaultRowHeight="15"/>
  <cols>
    <col min="1" max="1" width="29.140625" style="53" customWidth="1"/>
    <col min="2" max="6" width="10.5703125" style="53" customWidth="1"/>
    <col min="7" max="7" width="10.28515625" style="53" customWidth="1"/>
    <col min="8" max="9" width="10.42578125" style="53" customWidth="1"/>
    <col min="10" max="11" width="10.5703125" style="53" customWidth="1"/>
    <col min="12" max="12" width="10.42578125" style="54" customWidth="1"/>
    <col min="13" max="13" width="10.42578125" style="53" customWidth="1"/>
    <col min="14" max="14" width="12.140625" style="53" customWidth="1"/>
    <col min="15" max="15" width="11" style="53" bestFit="1" customWidth="1"/>
    <col min="16" max="16384" width="8.7109375" style="53"/>
  </cols>
  <sheetData>
    <row r="1" spans="1:33" ht="25.5" customHeight="1">
      <c r="A1" s="455" t="s">
        <v>447</v>
      </c>
      <c r="B1" s="487"/>
      <c r="C1" s="487"/>
      <c r="D1" s="487"/>
      <c r="E1" s="487"/>
      <c r="F1" s="487"/>
      <c r="G1" s="487"/>
      <c r="H1" s="487"/>
      <c r="I1" s="487"/>
      <c r="J1" s="487"/>
      <c r="K1" s="487"/>
      <c r="L1" s="487"/>
      <c r="M1" s="487"/>
      <c r="N1" s="488"/>
      <c r="Q1" s="1"/>
      <c r="R1" s="1"/>
      <c r="S1" s="78"/>
      <c r="T1" s="1"/>
      <c r="U1" s="1"/>
      <c r="V1" s="1"/>
      <c r="W1" s="1"/>
      <c r="X1" s="1"/>
      <c r="Y1" s="1"/>
      <c r="Z1" s="1"/>
      <c r="AA1" s="1"/>
      <c r="AB1" s="1"/>
      <c r="AC1" s="1"/>
      <c r="AD1" s="1"/>
      <c r="AE1" s="73"/>
    </row>
    <row r="2" spans="1:33" ht="18.75" customHeight="1">
      <c r="A2" s="493" t="s">
        <v>220</v>
      </c>
      <c r="B2" s="500"/>
      <c r="C2" s="500"/>
      <c r="D2" s="500"/>
      <c r="E2" s="500"/>
      <c r="F2" s="500"/>
      <c r="G2" s="500"/>
      <c r="H2" s="500"/>
      <c r="I2" s="500"/>
      <c r="J2" s="500"/>
      <c r="K2" s="500"/>
      <c r="L2" s="500"/>
      <c r="M2" s="500"/>
      <c r="N2" s="501"/>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18" customHeight="1">
      <c r="A4" s="174" t="s">
        <v>149</v>
      </c>
      <c r="B4" s="312">
        <v>50567</v>
      </c>
      <c r="C4" s="146">
        <v>41374</v>
      </c>
      <c r="D4" s="146">
        <v>46727</v>
      </c>
      <c r="E4" s="146">
        <v>38975</v>
      </c>
      <c r="F4" s="146">
        <v>35829</v>
      </c>
      <c r="G4" s="146"/>
      <c r="H4" s="146"/>
      <c r="I4" s="146"/>
      <c r="J4" s="146"/>
      <c r="K4" s="330"/>
      <c r="L4" s="146"/>
      <c r="M4" s="146"/>
      <c r="N4" s="313">
        <f>SUM(B4:M4)</f>
        <v>213472</v>
      </c>
      <c r="P4" s="67"/>
      <c r="Q4" s="80"/>
      <c r="R4" s="88"/>
      <c r="S4" s="77"/>
      <c r="T4" s="77"/>
      <c r="U4" s="77"/>
      <c r="V4" s="77"/>
      <c r="W4" s="77"/>
      <c r="X4" s="77"/>
      <c r="Y4" s="77"/>
      <c r="Z4" s="77"/>
      <c r="AA4" s="77"/>
      <c r="AB4" s="82"/>
      <c r="AC4" s="82"/>
      <c r="AD4" s="86"/>
      <c r="AE4" s="73"/>
      <c r="AF4" s="73"/>
      <c r="AG4" s="73"/>
    </row>
    <row r="5" spans="1:33" ht="18" customHeight="1">
      <c r="A5" s="174" t="s">
        <v>211</v>
      </c>
      <c r="B5" s="312">
        <v>360572</v>
      </c>
      <c r="C5" s="146">
        <v>339584</v>
      </c>
      <c r="D5" s="146">
        <v>380609</v>
      </c>
      <c r="E5" s="146">
        <v>374892</v>
      </c>
      <c r="F5" s="146">
        <v>370900</v>
      </c>
      <c r="G5" s="146"/>
      <c r="H5" s="146"/>
      <c r="I5" s="146"/>
      <c r="J5" s="146"/>
      <c r="K5" s="330"/>
      <c r="L5" s="146"/>
      <c r="M5" s="146"/>
      <c r="N5" s="313">
        <f t="shared" ref="N5:N13" si="0">SUM(B5:M5)</f>
        <v>1826557</v>
      </c>
      <c r="P5" s="67"/>
      <c r="Q5" s="80"/>
      <c r="R5" s="88"/>
      <c r="S5" s="77"/>
      <c r="T5" s="77"/>
      <c r="U5" s="77"/>
      <c r="V5" s="77"/>
      <c r="W5" s="77"/>
      <c r="X5" s="77"/>
      <c r="Y5" s="77"/>
      <c r="Z5" s="77"/>
      <c r="AA5" s="77"/>
      <c r="AB5" s="82"/>
      <c r="AC5" s="82"/>
      <c r="AD5" s="86"/>
      <c r="AE5" s="73"/>
      <c r="AF5" s="73"/>
      <c r="AG5" s="73"/>
    </row>
    <row r="6" spans="1:33" ht="18" customHeight="1">
      <c r="A6" s="174" t="s">
        <v>273</v>
      </c>
      <c r="B6" s="312">
        <v>0</v>
      </c>
      <c r="C6" s="146">
        <v>0</v>
      </c>
      <c r="D6" s="146">
        <v>0</v>
      </c>
      <c r="E6" s="146">
        <v>0</v>
      </c>
      <c r="F6" s="146">
        <v>0</v>
      </c>
      <c r="G6" s="146"/>
      <c r="H6" s="146"/>
      <c r="I6" s="146"/>
      <c r="J6" s="146"/>
      <c r="K6" s="330"/>
      <c r="L6" s="146"/>
      <c r="M6" s="146"/>
      <c r="N6" s="313">
        <f t="shared" si="0"/>
        <v>0</v>
      </c>
      <c r="P6" s="67"/>
      <c r="Q6" s="80"/>
      <c r="R6" s="88"/>
      <c r="S6" s="77"/>
      <c r="T6" s="77"/>
      <c r="U6" s="77"/>
      <c r="V6" s="77"/>
      <c r="W6" s="77"/>
      <c r="X6" s="77"/>
      <c r="Y6" s="77"/>
      <c r="Z6" s="77"/>
      <c r="AA6" s="77"/>
      <c r="AB6" s="82"/>
      <c r="AC6" s="82"/>
      <c r="AD6" s="86"/>
      <c r="AE6" s="73"/>
      <c r="AF6" s="73"/>
      <c r="AG6" s="73"/>
    </row>
    <row r="7" spans="1:33" ht="18" customHeight="1">
      <c r="A7" s="174" t="s">
        <v>180</v>
      </c>
      <c r="B7" s="312">
        <v>0</v>
      </c>
      <c r="C7" s="146">
        <v>0</v>
      </c>
      <c r="D7" s="146">
        <v>0</v>
      </c>
      <c r="E7" s="146">
        <v>0</v>
      </c>
      <c r="F7" s="146">
        <v>0</v>
      </c>
      <c r="G7" s="146"/>
      <c r="H7" s="146"/>
      <c r="I7" s="146"/>
      <c r="J7" s="146"/>
      <c r="K7" s="330"/>
      <c r="L7" s="146"/>
      <c r="M7" s="146"/>
      <c r="N7" s="313">
        <f t="shared" si="0"/>
        <v>0</v>
      </c>
      <c r="P7" s="67"/>
      <c r="Q7" s="80"/>
      <c r="R7" s="88"/>
      <c r="S7" s="77"/>
      <c r="T7" s="77"/>
      <c r="U7" s="77"/>
      <c r="V7" s="77"/>
      <c r="W7" s="77"/>
      <c r="X7" s="77"/>
      <c r="Y7" s="77"/>
      <c r="Z7" s="77"/>
      <c r="AA7" s="77"/>
      <c r="AB7" s="82"/>
      <c r="AC7" s="82"/>
      <c r="AD7" s="86"/>
      <c r="AE7" s="73"/>
      <c r="AF7" s="73"/>
      <c r="AG7" s="73"/>
    </row>
    <row r="8" spans="1:33" ht="18" customHeight="1">
      <c r="A8" s="174" t="s">
        <v>269</v>
      </c>
      <c r="B8" s="312">
        <v>87629</v>
      </c>
      <c r="C8" s="146">
        <v>84370</v>
      </c>
      <c r="D8" s="146">
        <v>79219</v>
      </c>
      <c r="E8" s="146">
        <v>86010</v>
      </c>
      <c r="F8" s="146">
        <v>87468</v>
      </c>
      <c r="G8" s="146"/>
      <c r="H8" s="146"/>
      <c r="I8" s="146"/>
      <c r="J8" s="146"/>
      <c r="K8" s="330"/>
      <c r="L8" s="146"/>
      <c r="M8" s="146"/>
      <c r="N8" s="313">
        <f t="shared" si="0"/>
        <v>424696</v>
      </c>
      <c r="P8" s="67"/>
      <c r="Q8" s="80"/>
      <c r="R8" s="88"/>
      <c r="S8" s="77"/>
      <c r="T8" s="77"/>
      <c r="U8" s="77"/>
      <c r="V8" s="77"/>
      <c r="W8" s="77"/>
      <c r="X8" s="77"/>
      <c r="Y8" s="77"/>
      <c r="Z8" s="77"/>
      <c r="AA8" s="77"/>
      <c r="AB8" s="82"/>
      <c r="AC8" s="82"/>
      <c r="AD8" s="86"/>
      <c r="AE8" s="73"/>
      <c r="AF8" s="73"/>
      <c r="AG8" s="73"/>
    </row>
    <row r="9" spans="1:33" ht="18" customHeight="1">
      <c r="A9" s="174" t="s">
        <v>368</v>
      </c>
      <c r="B9" s="312">
        <v>269909</v>
      </c>
      <c r="C9" s="146">
        <v>258231</v>
      </c>
      <c r="D9" s="146">
        <v>287626</v>
      </c>
      <c r="E9" s="146">
        <v>298419</v>
      </c>
      <c r="F9" s="146">
        <v>327494</v>
      </c>
      <c r="G9" s="146"/>
      <c r="H9" s="146"/>
      <c r="I9" s="146"/>
      <c r="J9" s="146"/>
      <c r="K9" s="330"/>
      <c r="L9" s="146"/>
      <c r="M9" s="146"/>
      <c r="N9" s="313">
        <f t="shared" si="0"/>
        <v>1441679</v>
      </c>
      <c r="P9" s="67"/>
      <c r="Q9" s="80"/>
      <c r="R9" s="88"/>
      <c r="S9" s="77"/>
      <c r="T9" s="77"/>
      <c r="U9" s="77"/>
      <c r="V9" s="77"/>
      <c r="W9" s="77"/>
      <c r="X9" s="77"/>
      <c r="Y9" s="77"/>
      <c r="Z9" s="77"/>
      <c r="AA9" s="77"/>
      <c r="AB9" s="82"/>
      <c r="AC9" s="82"/>
      <c r="AD9" s="86"/>
      <c r="AE9" s="73"/>
      <c r="AF9" s="73"/>
      <c r="AG9" s="73"/>
    </row>
    <row r="10" spans="1:33" ht="18" customHeight="1">
      <c r="A10" s="174" t="s">
        <v>271</v>
      </c>
      <c r="B10" s="312">
        <v>0</v>
      </c>
      <c r="C10" s="146">
        <v>0</v>
      </c>
      <c r="D10" s="146">
        <v>0</v>
      </c>
      <c r="E10" s="146">
        <v>0</v>
      </c>
      <c r="F10" s="146">
        <v>0</v>
      </c>
      <c r="G10" s="146"/>
      <c r="H10" s="146"/>
      <c r="I10" s="146"/>
      <c r="J10" s="146"/>
      <c r="K10" s="330"/>
      <c r="L10" s="146"/>
      <c r="M10" s="146"/>
      <c r="N10" s="313">
        <f t="shared" si="0"/>
        <v>0</v>
      </c>
      <c r="P10" s="67"/>
      <c r="Q10" s="80"/>
      <c r="R10" s="88"/>
      <c r="S10" s="77"/>
      <c r="T10" s="77"/>
      <c r="U10" s="77"/>
      <c r="V10" s="77"/>
      <c r="W10" s="77"/>
      <c r="X10" s="77"/>
      <c r="Y10" s="77"/>
      <c r="Z10" s="77"/>
      <c r="AA10" s="77"/>
      <c r="AB10" s="82"/>
      <c r="AC10" s="82"/>
      <c r="AD10" s="86"/>
      <c r="AE10" s="73"/>
      <c r="AF10" s="73"/>
      <c r="AG10" s="73"/>
    </row>
    <row r="11" spans="1:33" ht="18" customHeight="1">
      <c r="A11" s="174" t="s">
        <v>213</v>
      </c>
      <c r="B11" s="312">
        <v>2903</v>
      </c>
      <c r="C11" s="146">
        <v>2838</v>
      </c>
      <c r="D11" s="146">
        <v>5378</v>
      </c>
      <c r="E11" s="146">
        <v>7244</v>
      </c>
      <c r="F11" s="146">
        <v>9894</v>
      </c>
      <c r="G11" s="146"/>
      <c r="H11" s="146"/>
      <c r="I11" s="146"/>
      <c r="J11" s="146"/>
      <c r="K11" s="330"/>
      <c r="L11" s="146"/>
      <c r="M11" s="146"/>
      <c r="N11" s="313">
        <f t="shared" si="0"/>
        <v>28257</v>
      </c>
      <c r="P11" s="67"/>
      <c r="Q11" s="80"/>
      <c r="R11" s="88"/>
      <c r="S11" s="77"/>
      <c r="T11" s="77"/>
      <c r="U11" s="77"/>
      <c r="V11" s="77"/>
      <c r="W11" s="77"/>
      <c r="X11" s="77"/>
      <c r="Y11" s="77"/>
      <c r="Z11" s="77"/>
      <c r="AA11" s="77"/>
      <c r="AB11" s="82"/>
      <c r="AC11" s="82"/>
      <c r="AD11" s="86"/>
      <c r="AE11" s="73"/>
      <c r="AF11" s="73"/>
      <c r="AG11" s="73"/>
    </row>
    <row r="12" spans="1:33" ht="18" customHeight="1">
      <c r="A12" s="174" t="s">
        <v>212</v>
      </c>
      <c r="B12" s="312">
        <v>0</v>
      </c>
      <c r="C12" s="146">
        <v>0</v>
      </c>
      <c r="D12" s="146">
        <v>0</v>
      </c>
      <c r="E12" s="146">
        <v>0</v>
      </c>
      <c r="F12" s="146">
        <v>0</v>
      </c>
      <c r="G12" s="146"/>
      <c r="H12" s="146"/>
      <c r="I12" s="146"/>
      <c r="J12" s="146"/>
      <c r="K12" s="330"/>
      <c r="L12" s="146"/>
      <c r="M12" s="146"/>
      <c r="N12" s="313">
        <f t="shared" si="0"/>
        <v>0</v>
      </c>
      <c r="P12" s="67"/>
      <c r="Q12" s="80"/>
      <c r="R12" s="88"/>
      <c r="S12" s="77"/>
      <c r="T12" s="77"/>
      <c r="U12" s="77"/>
      <c r="V12" s="77"/>
      <c r="W12" s="77"/>
      <c r="X12" s="77"/>
      <c r="Y12" s="77"/>
      <c r="Z12" s="77"/>
      <c r="AA12" s="77"/>
      <c r="AB12" s="82"/>
      <c r="AC12" s="82"/>
      <c r="AD12" s="86"/>
      <c r="AE12" s="73"/>
      <c r="AF12" s="73"/>
      <c r="AG12" s="73"/>
    </row>
    <row r="13" spans="1:33" ht="18" customHeight="1">
      <c r="A13" s="174" t="s">
        <v>272</v>
      </c>
      <c r="B13" s="312">
        <v>0</v>
      </c>
      <c r="C13" s="146">
        <v>0</v>
      </c>
      <c r="D13" s="146">
        <v>0</v>
      </c>
      <c r="E13" s="146">
        <v>0</v>
      </c>
      <c r="F13" s="146">
        <v>0</v>
      </c>
      <c r="G13" s="146"/>
      <c r="H13" s="146"/>
      <c r="I13" s="146"/>
      <c r="J13" s="146"/>
      <c r="K13" s="330"/>
      <c r="L13" s="146"/>
      <c r="M13" s="146"/>
      <c r="N13" s="313">
        <f t="shared" si="0"/>
        <v>0</v>
      </c>
      <c r="P13" s="67"/>
      <c r="Q13" s="80"/>
      <c r="R13" s="88"/>
      <c r="S13" s="77"/>
      <c r="T13" s="77"/>
      <c r="U13" s="77"/>
      <c r="V13" s="77"/>
      <c r="W13" s="77"/>
      <c r="X13" s="77"/>
      <c r="Y13" s="77"/>
      <c r="Z13" s="77"/>
      <c r="AA13" s="77"/>
      <c r="AB13" s="82"/>
      <c r="AC13" s="82"/>
      <c r="AD13" s="86"/>
      <c r="AE13" s="73"/>
      <c r="AF13" s="73"/>
      <c r="AG13" s="73"/>
    </row>
    <row r="14" spans="1:33" ht="18" customHeight="1" thickBot="1">
      <c r="A14" s="175" t="s">
        <v>15</v>
      </c>
      <c r="B14" s="314">
        <f t="shared" ref="B14:N14" si="1">SUM(B4:B13)</f>
        <v>771580</v>
      </c>
      <c r="C14" s="314">
        <f t="shared" si="1"/>
        <v>726397</v>
      </c>
      <c r="D14" s="314">
        <f t="shared" si="1"/>
        <v>799559</v>
      </c>
      <c r="E14" s="314">
        <f t="shared" si="1"/>
        <v>805540</v>
      </c>
      <c r="F14" s="314">
        <f t="shared" si="1"/>
        <v>831585</v>
      </c>
      <c r="G14" s="314">
        <f t="shared" si="1"/>
        <v>0</v>
      </c>
      <c r="H14" s="314">
        <f t="shared" si="1"/>
        <v>0</v>
      </c>
      <c r="I14" s="314">
        <f t="shared" si="1"/>
        <v>0</v>
      </c>
      <c r="J14" s="314">
        <f t="shared" si="1"/>
        <v>0</v>
      </c>
      <c r="K14" s="314">
        <f t="shared" si="1"/>
        <v>0</v>
      </c>
      <c r="L14" s="314">
        <f t="shared" si="1"/>
        <v>0</v>
      </c>
      <c r="M14" s="314">
        <f t="shared" si="1"/>
        <v>0</v>
      </c>
      <c r="N14" s="315">
        <f t="shared" si="1"/>
        <v>3934661</v>
      </c>
      <c r="P14" s="73"/>
      <c r="Q14" s="80"/>
      <c r="R14" s="77"/>
      <c r="S14" s="77"/>
      <c r="T14" s="77"/>
      <c r="U14" s="83"/>
      <c r="V14" s="83"/>
      <c r="W14" s="83"/>
      <c r="X14" s="77"/>
      <c r="Y14" s="77"/>
      <c r="Z14" s="77"/>
      <c r="AA14" s="77"/>
      <c r="AB14" s="82"/>
      <c r="AC14" s="82"/>
      <c r="AD14" s="86"/>
      <c r="AE14" s="73"/>
      <c r="AF14" s="73"/>
      <c r="AG14" s="73"/>
    </row>
    <row r="15" spans="1:33" s="225" customFormat="1" ht="9" customHeight="1" thickBot="1">
      <c r="A15" s="357"/>
      <c r="B15" s="284"/>
      <c r="C15" s="284"/>
      <c r="D15" s="284"/>
      <c r="E15" s="284"/>
      <c r="F15" s="284"/>
      <c r="G15" s="284"/>
      <c r="H15" s="284"/>
      <c r="I15" s="284"/>
      <c r="J15" s="284"/>
      <c r="K15" s="284"/>
      <c r="L15" s="284"/>
      <c r="M15" s="284"/>
      <c r="N15" s="358"/>
      <c r="O15" s="206"/>
      <c r="P15" s="206"/>
      <c r="Q15" s="85"/>
      <c r="R15" s="196"/>
      <c r="S15" s="196"/>
      <c r="T15" s="196"/>
      <c r="U15" s="203"/>
      <c r="V15" s="203"/>
      <c r="W15" s="203"/>
      <c r="X15" s="196"/>
      <c r="Y15" s="196"/>
      <c r="Z15" s="196"/>
      <c r="AA15" s="196"/>
      <c r="AB15" s="261"/>
      <c r="AC15" s="261"/>
      <c r="AD15" s="262"/>
      <c r="AE15" s="206"/>
      <c r="AF15" s="206"/>
      <c r="AG15" s="206"/>
    </row>
    <row r="16" spans="1:33" ht="18.75" customHeight="1">
      <c r="A16" s="497" t="s">
        <v>221</v>
      </c>
      <c r="B16" s="498"/>
      <c r="C16" s="498"/>
      <c r="D16" s="498"/>
      <c r="E16" s="498"/>
      <c r="F16" s="498"/>
      <c r="G16" s="498"/>
      <c r="H16" s="498"/>
      <c r="I16" s="498"/>
      <c r="J16" s="498"/>
      <c r="K16" s="498"/>
      <c r="L16" s="498"/>
      <c r="M16" s="498"/>
      <c r="N16" s="499"/>
      <c r="O16" s="63"/>
      <c r="P16" s="87"/>
      <c r="Q16" s="85"/>
      <c r="R16" s="79"/>
      <c r="S16" s="79"/>
      <c r="T16" s="79"/>
      <c r="U16" s="79"/>
      <c r="V16" s="79"/>
      <c r="W16" s="79"/>
      <c r="X16" s="79"/>
      <c r="Y16" s="79"/>
      <c r="Z16" s="79"/>
      <c r="AA16" s="79"/>
      <c r="AB16" s="79"/>
      <c r="AC16" s="79"/>
      <c r="AD16" s="79"/>
      <c r="AE16" s="73"/>
      <c r="AF16" s="73"/>
      <c r="AG16" s="73"/>
    </row>
    <row r="17" spans="1:31" ht="22.5" customHeight="1">
      <c r="A17" s="155" t="s">
        <v>156</v>
      </c>
      <c r="B17" s="110">
        <v>43101</v>
      </c>
      <c r="C17" s="110">
        <v>43132</v>
      </c>
      <c r="D17" s="110">
        <v>43160</v>
      </c>
      <c r="E17" s="110">
        <v>43191</v>
      </c>
      <c r="F17" s="110">
        <v>43221</v>
      </c>
      <c r="G17" s="110">
        <v>43252</v>
      </c>
      <c r="H17" s="110">
        <v>43282</v>
      </c>
      <c r="I17" s="110">
        <v>43313</v>
      </c>
      <c r="J17" s="110">
        <v>43344</v>
      </c>
      <c r="K17" s="110">
        <v>43374</v>
      </c>
      <c r="L17" s="110">
        <v>43405</v>
      </c>
      <c r="M17" s="110">
        <v>43435</v>
      </c>
      <c r="N17" s="166" t="s">
        <v>15</v>
      </c>
      <c r="O17" s="56"/>
      <c r="P17" s="87"/>
      <c r="Q17" s="80"/>
      <c r="R17" s="81"/>
      <c r="S17" s="81"/>
      <c r="T17" s="81"/>
      <c r="U17" s="81"/>
      <c r="V17" s="81"/>
      <c r="W17" s="81"/>
      <c r="X17" s="81"/>
      <c r="Y17" s="81"/>
      <c r="Z17" s="81"/>
      <c r="AA17" s="81"/>
      <c r="AB17" s="81"/>
      <c r="AC17" s="81"/>
      <c r="AD17" s="1"/>
      <c r="AE17" s="73"/>
    </row>
    <row r="18" spans="1:31" ht="18" customHeight="1">
      <c r="A18" s="174" t="s">
        <v>149</v>
      </c>
      <c r="B18" s="312">
        <v>0</v>
      </c>
      <c r="C18" s="146">
        <v>0</v>
      </c>
      <c r="D18" s="146">
        <v>0</v>
      </c>
      <c r="E18" s="146">
        <v>0</v>
      </c>
      <c r="F18" s="146">
        <v>0</v>
      </c>
      <c r="G18" s="146"/>
      <c r="H18" s="146"/>
      <c r="I18" s="146"/>
      <c r="J18" s="146"/>
      <c r="K18" s="331"/>
      <c r="L18" s="146"/>
      <c r="M18" s="146"/>
      <c r="N18" s="313">
        <f>SUM(B18:M18)</f>
        <v>0</v>
      </c>
      <c r="O18" s="57"/>
      <c r="P18" s="87"/>
      <c r="Q18" s="80"/>
      <c r="R18" s="77"/>
      <c r="S18" s="77"/>
      <c r="T18" s="77"/>
      <c r="U18" s="77"/>
      <c r="V18" s="77"/>
      <c r="W18" s="77"/>
      <c r="X18" s="77"/>
      <c r="Y18" s="77"/>
      <c r="Z18" s="77"/>
      <c r="AA18" s="77"/>
      <c r="AB18" s="77"/>
      <c r="AC18" s="82"/>
      <c r="AD18" s="1"/>
      <c r="AE18" s="73"/>
    </row>
    <row r="19" spans="1:31" ht="18" customHeight="1">
      <c r="A19" s="174" t="s">
        <v>211</v>
      </c>
      <c r="B19" s="312">
        <v>1005573</v>
      </c>
      <c r="C19" s="146">
        <v>755644</v>
      </c>
      <c r="D19" s="146">
        <v>925871</v>
      </c>
      <c r="E19" s="146">
        <v>980587</v>
      </c>
      <c r="F19" s="146">
        <v>829082</v>
      </c>
      <c r="G19" s="146"/>
      <c r="H19" s="146"/>
      <c r="I19" s="146"/>
      <c r="J19" s="146"/>
      <c r="K19" s="331"/>
      <c r="L19" s="146"/>
      <c r="M19" s="146"/>
      <c r="N19" s="313">
        <f t="shared" ref="N19:N27" si="2">SUM(B19:M19)</f>
        <v>4496757</v>
      </c>
      <c r="O19" s="57"/>
      <c r="P19" s="87"/>
      <c r="Q19" s="80"/>
      <c r="R19" s="77"/>
      <c r="S19" s="77"/>
      <c r="T19" s="77"/>
      <c r="U19" s="77"/>
      <c r="V19" s="77"/>
      <c r="W19" s="77"/>
      <c r="X19" s="77"/>
      <c r="Y19" s="77"/>
      <c r="Z19" s="77"/>
      <c r="AA19" s="77"/>
      <c r="AB19" s="77"/>
      <c r="AC19" s="82"/>
      <c r="AD19" s="1"/>
      <c r="AE19" s="73"/>
    </row>
    <row r="20" spans="1:31" ht="18" customHeight="1">
      <c r="A20" s="174" t="s">
        <v>273</v>
      </c>
      <c r="B20" s="312">
        <v>0</v>
      </c>
      <c r="C20" s="146">
        <v>0</v>
      </c>
      <c r="D20" s="146">
        <v>0</v>
      </c>
      <c r="E20" s="146">
        <v>0</v>
      </c>
      <c r="F20" s="146">
        <v>0</v>
      </c>
      <c r="G20" s="146"/>
      <c r="H20" s="146"/>
      <c r="I20" s="146"/>
      <c r="J20" s="146"/>
      <c r="K20" s="331"/>
      <c r="L20" s="146"/>
      <c r="M20" s="146"/>
      <c r="N20" s="313">
        <f t="shared" si="2"/>
        <v>0</v>
      </c>
      <c r="O20" s="57"/>
      <c r="P20" s="87"/>
      <c r="Q20" s="80"/>
      <c r="R20" s="77"/>
      <c r="S20" s="77"/>
      <c r="T20" s="77"/>
      <c r="U20" s="77"/>
      <c r="V20" s="77"/>
      <c r="W20" s="77"/>
      <c r="X20" s="77"/>
      <c r="Y20" s="77"/>
      <c r="Z20" s="77"/>
      <c r="AA20" s="77"/>
      <c r="AB20" s="77"/>
      <c r="AC20" s="82"/>
      <c r="AD20" s="1"/>
      <c r="AE20" s="73"/>
    </row>
    <row r="21" spans="1:31" ht="18" customHeight="1">
      <c r="A21" s="174" t="s">
        <v>180</v>
      </c>
      <c r="B21" s="312">
        <v>0</v>
      </c>
      <c r="C21" s="146">
        <v>0</v>
      </c>
      <c r="D21" s="146">
        <v>0</v>
      </c>
      <c r="E21" s="146">
        <v>0</v>
      </c>
      <c r="F21" s="146">
        <v>0</v>
      </c>
      <c r="G21" s="146"/>
      <c r="H21" s="146"/>
      <c r="I21" s="146"/>
      <c r="J21" s="146"/>
      <c r="K21" s="331"/>
      <c r="L21" s="146"/>
      <c r="M21" s="146"/>
      <c r="N21" s="313">
        <f t="shared" si="2"/>
        <v>0</v>
      </c>
      <c r="O21" s="57"/>
      <c r="P21" s="87"/>
      <c r="Q21" s="80"/>
      <c r="R21" s="77"/>
      <c r="S21" s="77"/>
      <c r="T21" s="77"/>
      <c r="U21" s="77"/>
      <c r="V21" s="77"/>
      <c r="W21" s="77"/>
      <c r="X21" s="77"/>
      <c r="Y21" s="77"/>
      <c r="Z21" s="77"/>
      <c r="AA21" s="77"/>
      <c r="AB21" s="77"/>
      <c r="AC21" s="82"/>
      <c r="AD21" s="1"/>
      <c r="AE21" s="73"/>
    </row>
    <row r="22" spans="1:31" ht="18" customHeight="1">
      <c r="A22" s="174" t="s">
        <v>269</v>
      </c>
      <c r="B22" s="312">
        <v>323716</v>
      </c>
      <c r="C22" s="146">
        <v>394588</v>
      </c>
      <c r="D22" s="146">
        <v>370577</v>
      </c>
      <c r="E22" s="146">
        <v>271252</v>
      </c>
      <c r="F22" s="146">
        <v>183785</v>
      </c>
      <c r="G22" s="146"/>
      <c r="H22" s="146"/>
      <c r="I22" s="146"/>
      <c r="J22" s="146"/>
      <c r="K22" s="331"/>
      <c r="L22" s="146"/>
      <c r="M22" s="146"/>
      <c r="N22" s="313">
        <f t="shared" si="2"/>
        <v>1543918</v>
      </c>
      <c r="O22" s="57"/>
      <c r="P22" s="87"/>
      <c r="Q22" s="80"/>
      <c r="R22" s="77"/>
      <c r="S22" s="77"/>
      <c r="T22" s="77"/>
      <c r="U22" s="77"/>
      <c r="V22" s="77"/>
      <c r="W22" s="77"/>
      <c r="X22" s="77"/>
      <c r="Y22" s="77"/>
      <c r="Z22" s="77"/>
      <c r="AA22" s="77"/>
      <c r="AB22" s="77"/>
      <c r="AC22" s="82"/>
      <c r="AD22" s="1"/>
      <c r="AE22" s="73"/>
    </row>
    <row r="23" spans="1:31" ht="18" customHeight="1">
      <c r="A23" s="174" t="s">
        <v>368</v>
      </c>
      <c r="B23" s="312">
        <v>775604</v>
      </c>
      <c r="C23" s="146">
        <v>646447</v>
      </c>
      <c r="D23" s="146">
        <v>507328</v>
      </c>
      <c r="E23" s="146">
        <v>395968</v>
      </c>
      <c r="F23" s="146">
        <v>700754</v>
      </c>
      <c r="G23" s="146"/>
      <c r="H23" s="146"/>
      <c r="I23" s="146"/>
      <c r="J23" s="146"/>
      <c r="K23" s="331"/>
      <c r="L23" s="146"/>
      <c r="M23" s="146"/>
      <c r="N23" s="313">
        <f t="shared" si="2"/>
        <v>3026101</v>
      </c>
      <c r="O23" s="57"/>
      <c r="P23" s="87"/>
      <c r="Q23" s="80"/>
      <c r="R23" s="77"/>
      <c r="S23" s="77"/>
      <c r="T23" s="77"/>
      <c r="U23" s="77"/>
      <c r="V23" s="77"/>
      <c r="W23" s="77"/>
      <c r="X23" s="77"/>
      <c r="Y23" s="77"/>
      <c r="Z23" s="77"/>
      <c r="AA23" s="77"/>
      <c r="AB23" s="77"/>
      <c r="AC23" s="82"/>
      <c r="AD23" s="1"/>
      <c r="AE23" s="73"/>
    </row>
    <row r="24" spans="1:31" ht="18" customHeight="1">
      <c r="A24" s="174" t="s">
        <v>271</v>
      </c>
      <c r="B24" s="312">
        <v>1248281</v>
      </c>
      <c r="C24" s="146">
        <v>1120921</v>
      </c>
      <c r="D24" s="146">
        <v>1007127</v>
      </c>
      <c r="E24" s="146">
        <v>1159048</v>
      </c>
      <c r="F24" s="146">
        <v>1548517</v>
      </c>
      <c r="G24" s="146"/>
      <c r="H24" s="146"/>
      <c r="I24" s="146"/>
      <c r="J24" s="146"/>
      <c r="K24" s="331"/>
      <c r="L24" s="146"/>
      <c r="M24" s="146"/>
      <c r="N24" s="313">
        <f t="shared" si="2"/>
        <v>6083894</v>
      </c>
      <c r="O24" s="57"/>
      <c r="P24" s="87"/>
      <c r="Q24" s="80"/>
      <c r="R24" s="77"/>
      <c r="S24" s="77"/>
      <c r="T24" s="77"/>
      <c r="U24" s="77"/>
      <c r="V24" s="77"/>
      <c r="W24" s="77"/>
      <c r="X24" s="77"/>
      <c r="Y24" s="77"/>
      <c r="Z24" s="77"/>
      <c r="AA24" s="77"/>
      <c r="AB24" s="77"/>
      <c r="AC24" s="82"/>
      <c r="AD24" s="1"/>
      <c r="AE24" s="73"/>
    </row>
    <row r="25" spans="1:31" ht="18" customHeight="1">
      <c r="A25" s="174" t="s">
        <v>213</v>
      </c>
      <c r="B25" s="312">
        <v>0</v>
      </c>
      <c r="C25" s="146">
        <v>0</v>
      </c>
      <c r="D25" s="146">
        <v>0</v>
      </c>
      <c r="E25" s="146">
        <v>0</v>
      </c>
      <c r="F25" s="146">
        <v>0</v>
      </c>
      <c r="G25" s="146"/>
      <c r="H25" s="146"/>
      <c r="I25" s="146"/>
      <c r="J25" s="146"/>
      <c r="K25" s="331"/>
      <c r="L25" s="146"/>
      <c r="M25" s="146"/>
      <c r="N25" s="313">
        <f t="shared" si="2"/>
        <v>0</v>
      </c>
      <c r="O25" s="57"/>
      <c r="P25" s="87"/>
      <c r="Q25" s="80"/>
      <c r="R25" s="77"/>
      <c r="S25" s="77"/>
      <c r="T25" s="77"/>
      <c r="U25" s="77"/>
      <c r="V25" s="77"/>
      <c r="W25" s="77"/>
      <c r="X25" s="77"/>
      <c r="Y25" s="77"/>
      <c r="Z25" s="77"/>
      <c r="AA25" s="77"/>
      <c r="AB25" s="77"/>
      <c r="AC25" s="82"/>
      <c r="AD25" s="1"/>
      <c r="AE25" s="73"/>
    </row>
    <row r="26" spans="1:31" ht="18" customHeight="1">
      <c r="A26" s="174" t="s">
        <v>212</v>
      </c>
      <c r="B26" s="312">
        <v>0</v>
      </c>
      <c r="C26" s="146">
        <v>0</v>
      </c>
      <c r="D26" s="146">
        <v>0</v>
      </c>
      <c r="E26" s="146">
        <v>0</v>
      </c>
      <c r="F26" s="146">
        <v>0</v>
      </c>
      <c r="G26" s="146"/>
      <c r="H26" s="146"/>
      <c r="I26" s="146"/>
      <c r="J26" s="146"/>
      <c r="K26" s="331"/>
      <c r="L26" s="146"/>
      <c r="M26" s="146"/>
      <c r="N26" s="313">
        <f t="shared" si="2"/>
        <v>0</v>
      </c>
      <c r="O26" s="57"/>
      <c r="P26" s="87"/>
      <c r="Q26" s="80"/>
      <c r="R26" s="77"/>
      <c r="S26" s="77"/>
      <c r="T26" s="77"/>
      <c r="U26" s="77"/>
      <c r="V26" s="77"/>
      <c r="W26" s="77"/>
      <c r="X26" s="77"/>
      <c r="Y26" s="77"/>
      <c r="Z26" s="77"/>
      <c r="AA26" s="77"/>
      <c r="AB26" s="77"/>
      <c r="AC26" s="82"/>
      <c r="AD26" s="1"/>
      <c r="AE26" s="73"/>
    </row>
    <row r="27" spans="1:31" ht="18" customHeight="1">
      <c r="A27" s="174" t="s">
        <v>272</v>
      </c>
      <c r="B27" s="312">
        <v>0</v>
      </c>
      <c r="C27" s="146">
        <v>0</v>
      </c>
      <c r="D27" s="146">
        <v>0</v>
      </c>
      <c r="E27" s="146">
        <v>0</v>
      </c>
      <c r="F27" s="146">
        <v>349471</v>
      </c>
      <c r="G27" s="146"/>
      <c r="H27" s="146"/>
      <c r="I27" s="146"/>
      <c r="J27" s="146"/>
      <c r="K27" s="331"/>
      <c r="L27" s="146"/>
      <c r="M27" s="146"/>
      <c r="N27" s="313">
        <f t="shared" si="2"/>
        <v>349471</v>
      </c>
      <c r="O27" s="56"/>
      <c r="P27" s="87"/>
      <c r="Q27" s="80"/>
      <c r="R27" s="88"/>
      <c r="S27" s="77"/>
      <c r="T27" s="77"/>
      <c r="U27" s="77"/>
      <c r="V27" s="77"/>
      <c r="W27" s="77"/>
      <c r="X27" s="77"/>
      <c r="Y27" s="77"/>
      <c r="Z27" s="77"/>
      <c r="AA27" s="77"/>
      <c r="AB27" s="82"/>
      <c r="AC27" s="82"/>
      <c r="AD27" s="1"/>
      <c r="AE27" s="73"/>
    </row>
    <row r="28" spans="1:31" ht="18" customHeight="1" thickBot="1">
      <c r="A28" s="175" t="s">
        <v>15</v>
      </c>
      <c r="B28" s="316">
        <f t="shared" ref="B28:N28" si="3">SUM(B18:B27)</f>
        <v>3353174</v>
      </c>
      <c r="C28" s="316">
        <f t="shared" si="3"/>
        <v>2917600</v>
      </c>
      <c r="D28" s="316">
        <f t="shared" si="3"/>
        <v>2810903</v>
      </c>
      <c r="E28" s="316">
        <f t="shared" si="3"/>
        <v>2806855</v>
      </c>
      <c r="F28" s="316">
        <f t="shared" si="3"/>
        <v>3611609</v>
      </c>
      <c r="G28" s="316">
        <f t="shared" si="3"/>
        <v>0</v>
      </c>
      <c r="H28" s="316">
        <f t="shared" si="3"/>
        <v>0</v>
      </c>
      <c r="I28" s="317">
        <f t="shared" si="3"/>
        <v>0</v>
      </c>
      <c r="J28" s="316">
        <f t="shared" si="3"/>
        <v>0</v>
      </c>
      <c r="K28" s="316">
        <f t="shared" si="3"/>
        <v>0</v>
      </c>
      <c r="L28" s="316">
        <f t="shared" si="3"/>
        <v>0</v>
      </c>
      <c r="M28" s="316">
        <f t="shared" si="3"/>
        <v>0</v>
      </c>
      <c r="N28" s="315">
        <f t="shared" si="3"/>
        <v>15500141</v>
      </c>
      <c r="O28" s="56"/>
      <c r="P28" s="73"/>
      <c r="Q28" s="85"/>
      <c r="R28" s="79"/>
      <c r="S28" s="79"/>
      <c r="T28" s="79"/>
      <c r="U28" s="79"/>
      <c r="V28" s="79"/>
      <c r="W28" s="79"/>
      <c r="X28" s="79"/>
      <c r="Y28" s="79"/>
      <c r="Z28" s="79"/>
      <c r="AA28" s="79"/>
      <c r="AB28" s="79"/>
      <c r="AC28" s="79"/>
      <c r="AD28" s="1"/>
      <c r="AE28" s="73"/>
    </row>
    <row r="29" spans="1:31">
      <c r="A29" s="354"/>
      <c r="B29" s="355"/>
      <c r="C29" s="355"/>
      <c r="D29" s="355"/>
      <c r="E29" s="355"/>
      <c r="F29" s="355"/>
      <c r="G29" s="355"/>
      <c r="H29" s="355"/>
      <c r="I29" s="73"/>
      <c r="J29" s="73"/>
      <c r="K29" s="73"/>
      <c r="L29" s="356"/>
      <c r="M29" s="73"/>
      <c r="N29" s="73"/>
      <c r="P29" s="73"/>
      <c r="Q29" s="80"/>
      <c r="R29" s="77"/>
      <c r="S29" s="77"/>
      <c r="T29" s="77"/>
      <c r="U29" s="77"/>
      <c r="V29" s="77"/>
      <c r="W29" s="77"/>
      <c r="X29" s="77"/>
      <c r="Y29" s="77"/>
      <c r="Z29" s="77"/>
      <c r="AA29" s="77"/>
      <c r="AB29" s="82"/>
      <c r="AC29" s="82"/>
      <c r="AD29" s="1"/>
      <c r="AE29" s="73"/>
    </row>
    <row r="30" spans="1:31">
      <c r="B30" s="89"/>
      <c r="C30" s="89"/>
      <c r="E30" s="89"/>
      <c r="F30" s="89"/>
      <c r="G30" s="89"/>
      <c r="H30" s="89"/>
      <c r="L30" s="53"/>
      <c r="P30" s="73"/>
      <c r="Q30" s="80"/>
      <c r="R30" s="79"/>
      <c r="S30" s="77"/>
      <c r="T30" s="77"/>
      <c r="U30" s="77"/>
      <c r="V30" s="77"/>
      <c r="W30" s="77"/>
      <c r="X30" s="77"/>
      <c r="Y30" s="77"/>
      <c r="Z30" s="77"/>
      <c r="AA30" s="77"/>
      <c r="AB30" s="82"/>
      <c r="AC30" s="82"/>
      <c r="AD30" s="1"/>
      <c r="AE30" s="73"/>
    </row>
    <row r="31" spans="1:31">
      <c r="B31" s="89"/>
      <c r="C31" s="89"/>
      <c r="D31" s="89"/>
      <c r="E31" s="89"/>
      <c r="F31" s="89"/>
      <c r="G31" s="89"/>
      <c r="H31" s="89"/>
      <c r="L31" s="53"/>
      <c r="P31" s="73"/>
      <c r="Q31" s="80"/>
      <c r="R31" s="77"/>
      <c r="S31" s="77"/>
      <c r="T31" s="77"/>
      <c r="U31" s="77"/>
      <c r="V31" s="83"/>
      <c r="W31" s="77"/>
      <c r="X31" s="77"/>
      <c r="Y31" s="83"/>
      <c r="Z31" s="77"/>
      <c r="AA31" s="77"/>
      <c r="AB31" s="82"/>
      <c r="AC31" s="82"/>
      <c r="AD31" s="1"/>
      <c r="AE31" s="73"/>
    </row>
    <row r="32" spans="1:31">
      <c r="B32" s="89"/>
      <c r="C32" s="89"/>
      <c r="D32" s="89"/>
      <c r="E32" s="89"/>
      <c r="F32" s="89"/>
      <c r="G32" s="89"/>
      <c r="H32" s="89"/>
      <c r="L32" s="53"/>
      <c r="Q32" s="80"/>
      <c r="R32" s="77"/>
      <c r="S32" s="77"/>
      <c r="T32" s="77"/>
      <c r="U32" s="83"/>
      <c r="V32" s="83"/>
      <c r="W32" s="83"/>
      <c r="X32" s="77"/>
      <c r="Y32" s="77"/>
      <c r="Z32" s="77"/>
      <c r="AA32" s="77"/>
      <c r="AB32" s="82"/>
      <c r="AC32" s="82"/>
      <c r="AD32" s="1"/>
      <c r="AE32" s="73"/>
    </row>
    <row r="33" spans="2:31">
      <c r="B33" s="89"/>
      <c r="C33" s="89"/>
      <c r="D33" s="89"/>
      <c r="E33" s="89"/>
      <c r="F33" s="89"/>
      <c r="G33" s="89"/>
      <c r="H33" s="89"/>
      <c r="L33" s="53"/>
      <c r="Q33" s="80"/>
      <c r="R33" s="77"/>
      <c r="S33" s="77"/>
      <c r="T33" s="77"/>
      <c r="U33" s="77"/>
      <c r="V33" s="77"/>
      <c r="W33" s="84"/>
      <c r="X33" s="77"/>
      <c r="Y33" s="77"/>
      <c r="Z33" s="77"/>
      <c r="AA33" s="77"/>
      <c r="AB33" s="82"/>
      <c r="AC33" s="82"/>
      <c r="AD33" s="1"/>
      <c r="AE33" s="73"/>
    </row>
    <row r="34" spans="2:31">
      <c r="B34" s="89"/>
      <c r="C34" s="89"/>
      <c r="D34" s="89"/>
      <c r="E34" s="89"/>
      <c r="F34" s="89"/>
      <c r="G34" s="89"/>
      <c r="H34" s="89"/>
      <c r="L34" s="53"/>
      <c r="Q34" s="85"/>
      <c r="R34" s="79"/>
      <c r="S34" s="79"/>
      <c r="T34" s="79"/>
      <c r="U34" s="79"/>
      <c r="V34" s="79"/>
      <c r="W34" s="79"/>
      <c r="X34" s="79"/>
      <c r="Y34" s="79"/>
      <c r="Z34" s="79"/>
      <c r="AA34" s="79"/>
      <c r="AB34" s="79"/>
      <c r="AC34" s="79"/>
      <c r="AD34" s="1"/>
      <c r="AE34" s="73"/>
    </row>
    <row r="35" spans="2:31">
      <c r="B35" s="89"/>
      <c r="C35" s="89"/>
      <c r="D35" s="89"/>
      <c r="E35" s="89"/>
      <c r="F35" s="89"/>
      <c r="G35" s="89"/>
      <c r="H35" s="89"/>
      <c r="L35" s="53"/>
      <c r="Q35" s="1"/>
      <c r="R35" s="1"/>
      <c r="S35" s="1"/>
      <c r="T35" s="1"/>
      <c r="U35" s="1"/>
      <c r="V35" s="1"/>
      <c r="W35" s="1"/>
      <c r="X35" s="1"/>
      <c r="Y35" s="1"/>
      <c r="Z35" s="1"/>
      <c r="AA35" s="1"/>
      <c r="AB35" s="1"/>
      <c r="AC35" s="1"/>
      <c r="AD35" s="1"/>
      <c r="AE35" s="73"/>
    </row>
    <row r="36" spans="2:31">
      <c r="B36" s="89"/>
      <c r="C36" s="89"/>
      <c r="D36" s="89"/>
      <c r="E36" s="89"/>
      <c r="F36" s="89"/>
      <c r="G36" s="89"/>
      <c r="H36" s="89"/>
      <c r="L36" s="53"/>
      <c r="Q36" s="73"/>
      <c r="R36" s="73"/>
      <c r="S36" s="73"/>
      <c r="T36" s="73"/>
      <c r="U36" s="73"/>
      <c r="V36" s="73"/>
      <c r="W36" s="73"/>
      <c r="X36" s="73"/>
      <c r="Y36" s="73"/>
      <c r="Z36" s="73"/>
      <c r="AA36" s="73"/>
      <c r="AB36" s="73"/>
      <c r="AC36" s="73"/>
      <c r="AD36" s="73"/>
      <c r="AE36" s="73"/>
    </row>
    <row r="37" spans="2:31">
      <c r="B37" s="89"/>
      <c r="C37" s="89"/>
      <c r="D37" s="89"/>
      <c r="E37" s="89"/>
      <c r="F37" s="89"/>
      <c r="G37" s="89"/>
      <c r="H37" s="89"/>
      <c r="L37" s="53"/>
    </row>
    <row r="38" spans="2:31">
      <c r="B38" s="89"/>
      <c r="C38" s="89"/>
      <c r="D38" s="89"/>
      <c r="E38" s="89"/>
      <c r="F38" s="89"/>
      <c r="G38" s="89"/>
      <c r="H38" s="89"/>
      <c r="L38" s="53"/>
    </row>
    <row r="39" spans="2:31">
      <c r="B39" s="89"/>
      <c r="C39" s="89"/>
      <c r="D39" s="89"/>
      <c r="E39" s="89"/>
      <c r="F39" s="89"/>
      <c r="G39" s="89"/>
      <c r="H39" s="89"/>
      <c r="L39" s="53"/>
    </row>
    <row r="40" spans="2:31">
      <c r="B40" s="89"/>
      <c r="C40" s="89"/>
      <c r="D40" s="89"/>
      <c r="E40" s="89"/>
      <c r="F40" s="89"/>
      <c r="G40" s="89"/>
      <c r="H40" s="89"/>
      <c r="L40" s="53"/>
    </row>
    <row r="41" spans="2:31">
      <c r="B41" s="89"/>
      <c r="C41" s="89"/>
      <c r="D41" s="89"/>
      <c r="E41" s="89"/>
      <c r="F41" s="89"/>
      <c r="G41" s="89"/>
      <c r="H41" s="89"/>
      <c r="L41" s="53"/>
    </row>
    <row r="42" spans="2:31">
      <c r="B42" s="89"/>
      <c r="C42" s="89"/>
      <c r="D42" s="89"/>
      <c r="E42" s="89"/>
      <c r="F42" s="89"/>
      <c r="G42" s="89"/>
      <c r="H42" s="89"/>
      <c r="L42" s="53"/>
    </row>
    <row r="43" spans="2:31">
      <c r="B43" s="89"/>
      <c r="C43" s="89"/>
      <c r="D43" s="89"/>
      <c r="E43" s="89"/>
      <c r="F43" s="89"/>
      <c r="G43" s="89"/>
      <c r="H43" s="89"/>
      <c r="L43" s="53"/>
    </row>
    <row r="44" spans="2:31">
      <c r="B44" s="89"/>
      <c r="C44" s="89"/>
      <c r="D44" s="89"/>
      <c r="E44" s="89"/>
      <c r="F44" s="89"/>
      <c r="G44" s="89"/>
      <c r="H44" s="89"/>
      <c r="L44"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16:N16"/>
    <mergeCell ref="A2:N2"/>
  </mergeCells>
  <printOptions horizontalCentered="1"/>
  <pageMargins left="0.25" right="0.25" top="0.75" bottom="0.75" header="0.3" footer="0.3"/>
  <pageSetup paperSize="5" orientation="landscape" r:id="rId1"/>
  <headerFooter>
    <oddFooter>&amp;C&amp;"-,Bold"MEEI Bulletins Vol 55 No.5</oddFooter>
  </headerFooter>
  <ignoredErrors>
    <ignoredError sqref="B14:M14 B28:M2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AG78"/>
  <sheetViews>
    <sheetView zoomScaleNormal="100" zoomScaleSheetLayoutView="100" workbookViewId="0">
      <selection activeCell="C4" sqref="C4"/>
    </sheetView>
  </sheetViews>
  <sheetFormatPr defaultColWidth="9.140625" defaultRowHeight="15"/>
  <cols>
    <col min="1" max="1" width="29.140625" style="53" customWidth="1"/>
    <col min="2" max="8" width="10.42578125" style="53" customWidth="1"/>
    <col min="9" max="9" width="11.42578125" style="53" customWidth="1"/>
    <col min="10" max="11" width="10.42578125" style="53" customWidth="1"/>
    <col min="12" max="12" width="10.42578125" style="54" customWidth="1"/>
    <col min="13" max="13" width="11.42578125" style="53" bestFit="1" customWidth="1"/>
    <col min="14" max="14" width="11.5703125" style="53" bestFit="1" customWidth="1"/>
    <col min="15" max="15" width="11" style="53" bestFit="1" customWidth="1"/>
    <col min="16" max="16384" width="9.140625" style="53"/>
  </cols>
  <sheetData>
    <row r="1" spans="1:33" ht="25.5" customHeight="1">
      <c r="A1" s="455" t="s">
        <v>448</v>
      </c>
      <c r="B1" s="487"/>
      <c r="C1" s="487"/>
      <c r="D1" s="487"/>
      <c r="E1" s="487"/>
      <c r="F1" s="487"/>
      <c r="G1" s="487"/>
      <c r="H1" s="487"/>
      <c r="I1" s="487"/>
      <c r="J1" s="487"/>
      <c r="K1" s="487"/>
      <c r="L1" s="487"/>
      <c r="M1" s="487"/>
      <c r="N1" s="488"/>
      <c r="Q1" s="1"/>
      <c r="R1" s="1"/>
      <c r="S1" s="78"/>
      <c r="T1" s="1"/>
      <c r="U1" s="1"/>
      <c r="V1" s="1"/>
      <c r="W1" s="1"/>
      <c r="X1" s="1"/>
      <c r="Y1" s="1"/>
      <c r="Z1" s="1"/>
      <c r="AA1" s="1"/>
      <c r="AB1" s="1"/>
      <c r="AC1" s="1"/>
      <c r="AD1" s="1"/>
      <c r="AE1" s="73"/>
    </row>
    <row r="2" spans="1:33" ht="25.5" customHeight="1">
      <c r="A2" s="155" t="s">
        <v>156</v>
      </c>
      <c r="B2" s="110">
        <v>43101</v>
      </c>
      <c r="C2" s="110">
        <v>43132</v>
      </c>
      <c r="D2" s="110">
        <v>43160</v>
      </c>
      <c r="E2" s="110">
        <v>43191</v>
      </c>
      <c r="F2" s="110">
        <v>43221</v>
      </c>
      <c r="G2" s="110">
        <v>43252</v>
      </c>
      <c r="H2" s="110">
        <v>43282</v>
      </c>
      <c r="I2" s="110">
        <v>43313</v>
      </c>
      <c r="J2" s="110">
        <v>43344</v>
      </c>
      <c r="K2" s="110">
        <v>43374</v>
      </c>
      <c r="L2" s="110">
        <v>43405</v>
      </c>
      <c r="M2" s="110">
        <v>43435</v>
      </c>
      <c r="N2" s="166" t="s">
        <v>15</v>
      </c>
      <c r="P2" s="66"/>
      <c r="Q2" s="80"/>
      <c r="R2" s="77"/>
      <c r="S2" s="77"/>
      <c r="T2" s="77"/>
      <c r="U2" s="77"/>
      <c r="V2" s="77"/>
      <c r="W2" s="77"/>
      <c r="X2" s="77"/>
      <c r="Y2" s="77"/>
      <c r="Z2" s="77"/>
      <c r="AA2" s="77"/>
      <c r="AB2" s="77"/>
      <c r="AC2" s="82"/>
      <c r="AD2" s="86"/>
      <c r="AE2" s="73"/>
      <c r="AF2" s="73"/>
      <c r="AG2" s="73"/>
    </row>
    <row r="3" spans="1:33" ht="18.75" customHeight="1">
      <c r="A3" s="174" t="s">
        <v>149</v>
      </c>
      <c r="B3" s="146">
        <v>-46926</v>
      </c>
      <c r="C3" s="146">
        <v>-44561</v>
      </c>
      <c r="D3" s="146">
        <v>-24636</v>
      </c>
      <c r="E3" s="146">
        <v>-58319</v>
      </c>
      <c r="F3" s="146">
        <v>-43230</v>
      </c>
      <c r="G3" s="146"/>
      <c r="H3" s="146"/>
      <c r="I3" s="146"/>
      <c r="J3" s="146"/>
      <c r="K3" s="146"/>
      <c r="L3" s="146"/>
      <c r="M3" s="146"/>
      <c r="N3" s="313">
        <f>SUM(B3:M3)</f>
        <v>-217672</v>
      </c>
      <c r="P3" s="67"/>
      <c r="Q3" s="80"/>
      <c r="R3" s="88"/>
      <c r="S3" s="77"/>
      <c r="T3" s="77"/>
      <c r="U3" s="77"/>
      <c r="V3" s="77"/>
      <c r="W3" s="77"/>
      <c r="X3" s="77"/>
      <c r="Y3" s="77"/>
      <c r="Z3" s="77"/>
      <c r="AA3" s="77"/>
      <c r="AB3" s="82"/>
      <c r="AC3" s="82"/>
      <c r="AD3" s="86"/>
      <c r="AE3" s="73"/>
      <c r="AF3" s="73"/>
      <c r="AG3" s="73"/>
    </row>
    <row r="4" spans="1:33" ht="18.75" customHeight="1">
      <c r="A4" s="174" t="s">
        <v>211</v>
      </c>
      <c r="B4" s="146">
        <v>1343388</v>
      </c>
      <c r="C4" s="146">
        <v>1332786</v>
      </c>
      <c r="D4" s="146">
        <v>1004494</v>
      </c>
      <c r="E4" s="146">
        <v>1306855</v>
      </c>
      <c r="F4" s="146">
        <v>1275791</v>
      </c>
      <c r="G4" s="146"/>
      <c r="H4" s="146"/>
      <c r="I4" s="146"/>
      <c r="J4" s="146"/>
      <c r="K4" s="146"/>
      <c r="L4" s="146"/>
      <c r="M4" s="146"/>
      <c r="N4" s="313">
        <f t="shared" ref="N4:N13" si="0">SUM(B4:M4)</f>
        <v>6263314</v>
      </c>
      <c r="P4" s="67"/>
      <c r="Q4" s="80"/>
      <c r="R4" s="88"/>
      <c r="S4" s="77"/>
      <c r="T4" s="77"/>
      <c r="U4" s="77"/>
      <c r="V4" s="77"/>
      <c r="W4" s="77"/>
      <c r="X4" s="77"/>
      <c r="Y4" s="77"/>
      <c r="Z4" s="77"/>
      <c r="AA4" s="77"/>
      <c r="AB4" s="82"/>
      <c r="AC4" s="82"/>
      <c r="AD4" s="86"/>
      <c r="AE4" s="73"/>
      <c r="AF4" s="73"/>
      <c r="AG4" s="73"/>
    </row>
    <row r="5" spans="1:33" ht="18.75" customHeight="1">
      <c r="A5" s="174" t="s">
        <v>180</v>
      </c>
      <c r="B5" s="146">
        <v>10231</v>
      </c>
      <c r="C5" s="146">
        <v>-12523</v>
      </c>
      <c r="D5" s="146">
        <v>11502</v>
      </c>
      <c r="E5" s="146">
        <v>-17139</v>
      </c>
      <c r="F5" s="146">
        <v>16685</v>
      </c>
      <c r="G5" s="146"/>
      <c r="H5" s="146"/>
      <c r="I5" s="146"/>
      <c r="J5" s="146"/>
      <c r="K5" s="146"/>
      <c r="L5" s="146"/>
      <c r="M5" s="146"/>
      <c r="N5" s="313">
        <f t="shared" si="0"/>
        <v>8756</v>
      </c>
      <c r="P5" s="67"/>
      <c r="Q5" s="80"/>
      <c r="R5" s="88"/>
      <c r="S5" s="77"/>
      <c r="T5" s="77"/>
      <c r="U5" s="77"/>
      <c r="V5" s="77"/>
      <c r="W5" s="77"/>
      <c r="X5" s="77"/>
      <c r="Y5" s="77"/>
      <c r="Z5" s="77"/>
      <c r="AA5" s="77"/>
      <c r="AB5" s="82"/>
      <c r="AC5" s="82"/>
      <c r="AD5" s="86"/>
      <c r="AE5" s="73"/>
      <c r="AF5" s="73"/>
      <c r="AG5" s="73"/>
    </row>
    <row r="6" spans="1:33" ht="18.75" customHeight="1">
      <c r="A6" s="174" t="s">
        <v>269</v>
      </c>
      <c r="B6" s="146">
        <v>462519</v>
      </c>
      <c r="C6" s="146">
        <v>399438</v>
      </c>
      <c r="D6" s="146">
        <v>351652</v>
      </c>
      <c r="E6" s="146">
        <v>368809</v>
      </c>
      <c r="F6" s="146">
        <v>340291</v>
      </c>
      <c r="G6" s="146"/>
      <c r="H6" s="146"/>
      <c r="I6" s="146"/>
      <c r="J6" s="146"/>
      <c r="K6" s="146"/>
      <c r="L6" s="146"/>
      <c r="M6" s="146"/>
      <c r="N6" s="313">
        <f t="shared" si="0"/>
        <v>1922709</v>
      </c>
      <c r="P6" s="67"/>
      <c r="Q6" s="80"/>
      <c r="R6" s="88"/>
      <c r="S6" s="77"/>
      <c r="T6" s="77"/>
      <c r="U6" s="77"/>
      <c r="V6" s="77"/>
      <c r="W6" s="77"/>
      <c r="X6" s="77"/>
      <c r="Y6" s="77"/>
      <c r="Z6" s="77"/>
      <c r="AA6" s="77"/>
      <c r="AB6" s="82"/>
      <c r="AC6" s="82"/>
      <c r="AD6" s="86"/>
      <c r="AE6" s="73"/>
      <c r="AF6" s="73"/>
      <c r="AG6" s="73"/>
    </row>
    <row r="7" spans="1:33" ht="18.75" customHeight="1">
      <c r="A7" s="174" t="s">
        <v>270</v>
      </c>
      <c r="B7" s="146">
        <v>859103</v>
      </c>
      <c r="C7" s="146">
        <v>1055116</v>
      </c>
      <c r="D7" s="146">
        <v>661271</v>
      </c>
      <c r="E7" s="146">
        <v>895288</v>
      </c>
      <c r="F7" s="146">
        <v>881652</v>
      </c>
      <c r="G7" s="146"/>
      <c r="H7" s="146"/>
      <c r="I7" s="146"/>
      <c r="J7" s="146"/>
      <c r="K7" s="146"/>
      <c r="L7" s="146"/>
      <c r="M7" s="146"/>
      <c r="N7" s="313">
        <f t="shared" si="0"/>
        <v>4352430</v>
      </c>
      <c r="P7" s="67"/>
      <c r="Q7" s="80"/>
      <c r="R7" s="88"/>
      <c r="S7" s="77"/>
      <c r="T7" s="77"/>
      <c r="U7" s="77"/>
      <c r="V7" s="77"/>
      <c r="W7" s="77"/>
      <c r="X7" s="77"/>
      <c r="Y7" s="77"/>
      <c r="Z7" s="77"/>
      <c r="AA7" s="77"/>
      <c r="AB7" s="82"/>
      <c r="AC7" s="82"/>
      <c r="AD7" s="86"/>
      <c r="AE7" s="73"/>
      <c r="AF7" s="73"/>
      <c r="AG7" s="73"/>
    </row>
    <row r="8" spans="1:33" ht="18.75" customHeight="1">
      <c r="A8" s="174" t="s">
        <v>271</v>
      </c>
      <c r="B8" s="146">
        <v>1231887</v>
      </c>
      <c r="C8" s="146">
        <v>1149702</v>
      </c>
      <c r="D8" s="146">
        <v>1299730</v>
      </c>
      <c r="E8" s="146">
        <v>1340295</v>
      </c>
      <c r="F8" s="146">
        <v>1443315</v>
      </c>
      <c r="G8" s="146"/>
      <c r="H8" s="146"/>
      <c r="I8" s="146"/>
      <c r="J8" s="146"/>
      <c r="K8" s="146"/>
      <c r="L8" s="146"/>
      <c r="M8" s="146"/>
      <c r="N8" s="313">
        <f t="shared" si="0"/>
        <v>6464929</v>
      </c>
      <c r="P8" s="67"/>
      <c r="Q8" s="80"/>
      <c r="R8" s="88"/>
      <c r="S8" s="77"/>
      <c r="T8" s="77"/>
      <c r="U8" s="77"/>
      <c r="V8" s="77"/>
      <c r="W8" s="77"/>
      <c r="X8" s="77"/>
      <c r="Y8" s="77"/>
      <c r="Z8" s="77"/>
      <c r="AA8" s="77"/>
      <c r="AB8" s="82"/>
      <c r="AC8" s="82"/>
      <c r="AD8" s="86"/>
      <c r="AE8" s="73"/>
      <c r="AF8" s="73"/>
      <c r="AG8" s="73"/>
    </row>
    <row r="9" spans="1:33" ht="18.75" customHeight="1">
      <c r="A9" s="174" t="s">
        <v>213</v>
      </c>
      <c r="B9" s="146">
        <v>315</v>
      </c>
      <c r="C9" s="146">
        <v>7058</v>
      </c>
      <c r="D9" s="146">
        <v>1470</v>
      </c>
      <c r="E9" s="146">
        <v>7184</v>
      </c>
      <c r="F9" s="146">
        <v>3393</v>
      </c>
      <c r="G9" s="146"/>
      <c r="H9" s="146"/>
      <c r="I9" s="146"/>
      <c r="J9" s="146"/>
      <c r="K9" s="146"/>
      <c r="L9" s="146"/>
      <c r="M9" s="146"/>
      <c r="N9" s="313">
        <f t="shared" si="0"/>
        <v>19420</v>
      </c>
      <c r="P9" s="67"/>
      <c r="Q9" s="80"/>
      <c r="R9" s="88"/>
      <c r="S9" s="77"/>
      <c r="T9" s="77"/>
      <c r="U9" s="77"/>
      <c r="V9" s="77"/>
      <c r="W9" s="77"/>
      <c r="X9" s="77"/>
      <c r="Y9" s="77"/>
      <c r="Z9" s="77"/>
      <c r="AA9" s="77"/>
      <c r="AB9" s="82"/>
      <c r="AC9" s="82"/>
      <c r="AD9" s="86"/>
      <c r="AE9" s="73"/>
      <c r="AF9" s="73"/>
      <c r="AG9" s="73"/>
    </row>
    <row r="10" spans="1:33" ht="18.75" customHeight="1">
      <c r="A10" s="174" t="s">
        <v>212</v>
      </c>
      <c r="B10" s="146">
        <v>0</v>
      </c>
      <c r="C10" s="146">
        <v>0</v>
      </c>
      <c r="D10" s="146">
        <v>0</v>
      </c>
      <c r="E10" s="146">
        <v>0</v>
      </c>
      <c r="F10" s="146">
        <v>0</v>
      </c>
      <c r="G10" s="146"/>
      <c r="H10" s="146"/>
      <c r="I10" s="146"/>
      <c r="J10" s="146"/>
      <c r="K10" s="146"/>
      <c r="L10" s="146"/>
      <c r="M10" s="146"/>
      <c r="N10" s="313">
        <f t="shared" si="0"/>
        <v>0</v>
      </c>
      <c r="P10" s="67"/>
      <c r="Q10" s="80"/>
      <c r="R10" s="88"/>
      <c r="S10" s="77"/>
      <c r="T10" s="77"/>
      <c r="U10" s="77"/>
      <c r="V10" s="77"/>
      <c r="W10" s="77"/>
      <c r="X10" s="77"/>
      <c r="Y10" s="77"/>
      <c r="Z10" s="77"/>
      <c r="AA10" s="77"/>
      <c r="AB10" s="82"/>
      <c r="AC10" s="82"/>
      <c r="AD10" s="86"/>
      <c r="AE10" s="73"/>
      <c r="AF10" s="73"/>
      <c r="AG10" s="73"/>
    </row>
    <row r="11" spans="1:33" ht="18.75" customHeight="1">
      <c r="A11" s="174" t="s">
        <v>272</v>
      </c>
      <c r="B11" s="146">
        <v>-111384</v>
      </c>
      <c r="C11" s="146">
        <v>-240346</v>
      </c>
      <c r="D11" s="146">
        <v>321311</v>
      </c>
      <c r="E11" s="146">
        <v>16040</v>
      </c>
      <c r="F11" s="146">
        <v>-150098</v>
      </c>
      <c r="G11" s="146"/>
      <c r="H11" s="146"/>
      <c r="I11" s="146"/>
      <c r="J11" s="146"/>
      <c r="K11" s="146"/>
      <c r="L11" s="146"/>
      <c r="M11" s="146"/>
      <c r="N11" s="313">
        <f t="shared" si="0"/>
        <v>-164477</v>
      </c>
      <c r="P11" s="67"/>
      <c r="Q11" s="80"/>
      <c r="R11" s="88"/>
      <c r="S11" s="77"/>
      <c r="T11" s="77"/>
      <c r="U11" s="77"/>
      <c r="V11" s="77"/>
      <c r="W11" s="77"/>
      <c r="X11" s="77"/>
      <c r="Y11" s="77"/>
      <c r="Z11" s="77"/>
      <c r="AA11" s="77"/>
      <c r="AB11" s="82"/>
      <c r="AC11" s="82"/>
      <c r="AD11" s="86"/>
      <c r="AE11" s="73"/>
      <c r="AF11" s="73"/>
      <c r="AG11" s="73"/>
    </row>
    <row r="12" spans="1:33" ht="18.75" customHeight="1">
      <c r="A12" s="174" t="s">
        <v>397</v>
      </c>
      <c r="B12" s="146">
        <v>80201</v>
      </c>
      <c r="C12" s="146">
        <v>-2059</v>
      </c>
      <c r="D12" s="146">
        <v>112695</v>
      </c>
      <c r="E12" s="146">
        <v>-14124</v>
      </c>
      <c r="F12" s="146">
        <v>85784</v>
      </c>
      <c r="G12" s="146"/>
      <c r="H12" s="146"/>
      <c r="I12" s="146"/>
      <c r="J12" s="146"/>
      <c r="K12" s="146"/>
      <c r="L12" s="146"/>
      <c r="M12" s="146"/>
      <c r="N12" s="313">
        <f t="shared" si="0"/>
        <v>262497</v>
      </c>
      <c r="P12" s="67"/>
      <c r="Q12" s="80"/>
      <c r="R12" s="88"/>
      <c r="S12" s="77"/>
      <c r="T12" s="77"/>
      <c r="U12" s="77"/>
      <c r="V12" s="77"/>
      <c r="W12" s="77"/>
      <c r="X12" s="77"/>
      <c r="Y12" s="77"/>
      <c r="Z12" s="77"/>
      <c r="AA12" s="77"/>
      <c r="AB12" s="82"/>
      <c r="AC12" s="82"/>
      <c r="AD12" s="86"/>
      <c r="AE12" s="73"/>
      <c r="AF12" s="73"/>
      <c r="AG12" s="73"/>
    </row>
    <row r="13" spans="1:33" ht="18.75" customHeight="1">
      <c r="A13" s="174" t="s">
        <v>398</v>
      </c>
      <c r="B13" s="146">
        <v>69519</v>
      </c>
      <c r="C13" s="146">
        <v>63918</v>
      </c>
      <c r="D13" s="146">
        <v>60286</v>
      </c>
      <c r="E13" s="146">
        <v>75596</v>
      </c>
      <c r="F13" s="146">
        <v>79883</v>
      </c>
      <c r="G13" s="146"/>
      <c r="H13" s="146"/>
      <c r="I13" s="146"/>
      <c r="J13" s="146"/>
      <c r="K13" s="146"/>
      <c r="L13" s="146"/>
      <c r="M13" s="146"/>
      <c r="N13" s="313">
        <f t="shared" si="0"/>
        <v>349202</v>
      </c>
      <c r="P13" s="67"/>
      <c r="Q13" s="80"/>
      <c r="R13" s="88"/>
      <c r="S13" s="77"/>
      <c r="T13" s="77"/>
      <c r="U13" s="77"/>
      <c r="V13" s="77"/>
      <c r="W13" s="77"/>
      <c r="X13" s="77"/>
      <c r="Y13" s="77"/>
      <c r="Z13" s="77"/>
      <c r="AA13" s="77"/>
      <c r="AB13" s="82"/>
      <c r="AC13" s="82"/>
      <c r="AD13" s="86"/>
      <c r="AE13" s="73"/>
      <c r="AF13" s="73"/>
      <c r="AG13" s="73"/>
    </row>
    <row r="14" spans="1:33" ht="18.75" customHeight="1" thickBot="1">
      <c r="A14" s="175" t="s">
        <v>15</v>
      </c>
      <c r="B14" s="314">
        <f>SUM(B3:B13)</f>
        <v>3898853</v>
      </c>
      <c r="C14" s="314">
        <f t="shared" ref="C14:M14" si="1">SUM(C3:C13)</f>
        <v>3708529</v>
      </c>
      <c r="D14" s="314">
        <f t="shared" si="1"/>
        <v>3799775</v>
      </c>
      <c r="E14" s="314">
        <f t="shared" si="1"/>
        <v>3920485</v>
      </c>
      <c r="F14" s="314">
        <f t="shared" si="1"/>
        <v>3933466</v>
      </c>
      <c r="G14" s="314">
        <f t="shared" si="1"/>
        <v>0</v>
      </c>
      <c r="H14" s="314">
        <f>SUM(H3:H13)</f>
        <v>0</v>
      </c>
      <c r="I14" s="314">
        <f t="shared" si="1"/>
        <v>0</v>
      </c>
      <c r="J14" s="314">
        <f t="shared" si="1"/>
        <v>0</v>
      </c>
      <c r="K14" s="314">
        <f t="shared" si="1"/>
        <v>0</v>
      </c>
      <c r="L14" s="314">
        <f t="shared" si="1"/>
        <v>0</v>
      </c>
      <c r="M14" s="314">
        <f t="shared" si="1"/>
        <v>0</v>
      </c>
      <c r="N14" s="315">
        <f>SUM(N3:N13)</f>
        <v>19261108</v>
      </c>
      <c r="P14" s="73"/>
      <c r="Q14" s="80"/>
      <c r="R14" s="77"/>
      <c r="S14" s="77"/>
      <c r="T14" s="77"/>
      <c r="U14" s="83"/>
      <c r="V14" s="83"/>
      <c r="W14" s="83"/>
      <c r="X14" s="77"/>
      <c r="Y14" s="77"/>
      <c r="Z14" s="77"/>
      <c r="AA14" s="77"/>
      <c r="AB14" s="82"/>
      <c r="AC14" s="82"/>
      <c r="AD14" s="86"/>
      <c r="AE14" s="73"/>
      <c r="AF14" s="73"/>
      <c r="AG14" s="73"/>
    </row>
    <row r="15" spans="1:33" ht="36" customHeight="1" thickBot="1">
      <c r="A15" s="285"/>
      <c r="B15" s="285"/>
      <c r="C15" s="285"/>
      <c r="D15" s="285"/>
      <c r="E15" s="285"/>
      <c r="F15" s="285"/>
      <c r="G15" s="285"/>
      <c r="H15" s="286"/>
      <c r="I15" s="285"/>
      <c r="J15" s="285"/>
      <c r="K15" s="285"/>
      <c r="L15" s="287"/>
      <c r="M15" s="285"/>
      <c r="N15" s="285"/>
      <c r="P15" s="73"/>
      <c r="Q15" s="80"/>
      <c r="R15" s="77"/>
      <c r="S15" s="77"/>
      <c r="T15" s="77"/>
      <c r="U15" s="77"/>
      <c r="V15" s="77"/>
      <c r="W15" s="77"/>
      <c r="X15" s="77"/>
      <c r="Y15" s="77"/>
      <c r="Z15" s="77"/>
      <c r="AA15" s="77"/>
      <c r="AB15" s="82"/>
      <c r="AC15" s="82"/>
      <c r="AD15" s="86"/>
      <c r="AE15" s="73"/>
      <c r="AF15" s="73"/>
      <c r="AG15" s="73"/>
    </row>
    <row r="16" spans="1:33" ht="25.5" customHeight="1">
      <c r="A16" s="455" t="s">
        <v>449</v>
      </c>
      <c r="B16" s="487"/>
      <c r="C16" s="487"/>
      <c r="D16" s="487"/>
      <c r="E16" s="487"/>
      <c r="F16" s="487"/>
      <c r="G16" s="487"/>
      <c r="H16" s="487"/>
      <c r="I16" s="487"/>
      <c r="J16" s="487"/>
      <c r="K16" s="487"/>
      <c r="L16" s="487"/>
      <c r="M16" s="487"/>
      <c r="N16" s="488"/>
      <c r="O16" s="63"/>
      <c r="P16" s="87"/>
      <c r="Q16" s="85"/>
      <c r="R16" s="79"/>
      <c r="S16" s="79"/>
      <c r="T16" s="79"/>
      <c r="U16" s="79"/>
      <c r="V16" s="79"/>
      <c r="W16" s="79"/>
      <c r="X16" s="79"/>
      <c r="Y16" s="79"/>
      <c r="Z16" s="79"/>
      <c r="AA16" s="79"/>
      <c r="AB16" s="79"/>
      <c r="AC16" s="79"/>
      <c r="AD16" s="79"/>
      <c r="AE16" s="73"/>
      <c r="AF16" s="73"/>
      <c r="AG16" s="73"/>
    </row>
    <row r="17" spans="1:31" ht="25.5" customHeight="1">
      <c r="A17" s="323"/>
      <c r="B17" s="110">
        <v>43101</v>
      </c>
      <c r="C17" s="110">
        <v>43132</v>
      </c>
      <c r="D17" s="110">
        <v>43160</v>
      </c>
      <c r="E17" s="110">
        <v>43191</v>
      </c>
      <c r="F17" s="110">
        <v>43221</v>
      </c>
      <c r="G17" s="110">
        <v>43252</v>
      </c>
      <c r="H17" s="110">
        <v>43282</v>
      </c>
      <c r="I17" s="110">
        <v>43313</v>
      </c>
      <c r="J17" s="110">
        <v>43344</v>
      </c>
      <c r="K17" s="110">
        <v>43374</v>
      </c>
      <c r="L17" s="110">
        <v>43405</v>
      </c>
      <c r="M17" s="110">
        <v>43435</v>
      </c>
      <c r="N17" s="166" t="s">
        <v>435</v>
      </c>
      <c r="O17" s="56"/>
      <c r="P17" s="87"/>
      <c r="Q17" s="80"/>
      <c r="R17" s="81"/>
      <c r="S17" s="81"/>
      <c r="T17" s="81"/>
      <c r="U17" s="81"/>
      <c r="V17" s="81"/>
      <c r="W17" s="81"/>
      <c r="X17" s="81"/>
      <c r="Y17" s="81"/>
      <c r="Z17" s="81"/>
      <c r="AA17" s="81"/>
      <c r="AB17" s="81"/>
      <c r="AC17" s="81"/>
      <c r="AD17" s="1"/>
      <c r="AE17" s="73"/>
    </row>
    <row r="18" spans="1:31" ht="18.75" customHeight="1">
      <c r="A18" s="332" t="s">
        <v>249</v>
      </c>
      <c r="B18" s="146">
        <v>3898853</v>
      </c>
      <c r="C18" s="146">
        <v>3708529</v>
      </c>
      <c r="D18" s="146">
        <v>3799775</v>
      </c>
      <c r="E18" s="146">
        <v>3920485</v>
      </c>
      <c r="F18" s="146">
        <v>3933466</v>
      </c>
      <c r="G18" s="146"/>
      <c r="H18" s="146"/>
      <c r="I18" s="146"/>
      <c r="J18" s="146"/>
      <c r="K18" s="146"/>
      <c r="L18" s="146"/>
      <c r="M18" s="146"/>
      <c r="N18" s="313">
        <f>AVERAGE(B18:M18)</f>
        <v>3852221.6</v>
      </c>
      <c r="O18" s="57"/>
      <c r="P18" s="87"/>
      <c r="Q18" s="80"/>
      <c r="R18" s="77"/>
      <c r="S18" s="77"/>
      <c r="T18" s="77"/>
      <c r="U18" s="77"/>
      <c r="V18" s="77"/>
      <c r="W18" s="77"/>
      <c r="X18" s="77"/>
      <c r="Y18" s="77"/>
      <c r="Z18" s="77"/>
      <c r="AA18" s="77"/>
      <c r="AB18" s="77"/>
      <c r="AC18" s="82"/>
      <c r="AD18" s="1"/>
      <c r="AE18" s="73"/>
    </row>
    <row r="19" spans="1:31" ht="18.75" customHeight="1" thickBot="1">
      <c r="A19" s="333" t="s">
        <v>222</v>
      </c>
      <c r="B19" s="318">
        <v>125769.45161290323</v>
      </c>
      <c r="C19" s="318">
        <v>132447.46428571429</v>
      </c>
      <c r="D19" s="318">
        <v>122573.3870967742</v>
      </c>
      <c r="E19" s="318">
        <v>130682.83333333333</v>
      </c>
      <c r="F19" s="318">
        <v>126886</v>
      </c>
      <c r="G19" s="318"/>
      <c r="H19" s="318"/>
      <c r="I19" s="318"/>
      <c r="J19" s="318"/>
      <c r="K19" s="318"/>
      <c r="L19" s="318"/>
      <c r="M19" s="318"/>
      <c r="N19" s="315">
        <f>AVERAGE(B19:M19)</f>
        <v>127671.827265745</v>
      </c>
      <c r="O19" s="56"/>
      <c r="P19" s="87"/>
      <c r="Q19" s="80"/>
      <c r="R19" s="88"/>
      <c r="S19" s="77"/>
      <c r="T19" s="77"/>
      <c r="U19" s="77"/>
      <c r="V19" s="77"/>
      <c r="W19" s="77"/>
      <c r="X19" s="77"/>
      <c r="Y19" s="77"/>
      <c r="Z19" s="77"/>
      <c r="AA19" s="77"/>
      <c r="AB19" s="82"/>
      <c r="AC19" s="82"/>
      <c r="AD19" s="1"/>
      <c r="AE19" s="73"/>
    </row>
    <row r="20" spans="1:31">
      <c r="A20" s="64"/>
      <c r="B20" s="89"/>
      <c r="C20" s="1"/>
      <c r="D20" s="89"/>
      <c r="E20" s="183"/>
      <c r="F20" s="89"/>
      <c r="G20" s="89"/>
      <c r="H20" s="89"/>
      <c r="P20" s="73"/>
      <c r="Q20" s="80"/>
      <c r="R20" s="77"/>
      <c r="S20" s="77"/>
      <c r="T20" s="77"/>
      <c r="U20" s="77"/>
      <c r="V20" s="77"/>
      <c r="W20" s="77"/>
      <c r="X20" s="77"/>
      <c r="Y20" s="77"/>
      <c r="Z20" s="77"/>
      <c r="AA20" s="77"/>
      <c r="AB20" s="82"/>
      <c r="AC20" s="82"/>
      <c r="AD20" s="1"/>
      <c r="AE20" s="73"/>
    </row>
    <row r="21" spans="1:31">
      <c r="B21" s="183"/>
      <c r="C21" s="183"/>
      <c r="D21" s="221"/>
      <c r="E21" s="183"/>
      <c r="F21" s="183"/>
      <c r="G21" s="183"/>
      <c r="H21" s="221"/>
      <c r="I21" s="221"/>
      <c r="J21" s="221"/>
      <c r="K21" s="221"/>
      <c r="L21" s="221"/>
      <c r="M21" s="221"/>
      <c r="P21" s="73"/>
      <c r="Q21" s="80"/>
      <c r="R21" s="79"/>
      <c r="S21" s="77"/>
      <c r="T21" s="77"/>
      <c r="U21" s="77"/>
      <c r="V21" s="77"/>
      <c r="W21" s="77"/>
      <c r="X21" s="77"/>
      <c r="Y21" s="77"/>
      <c r="Z21" s="77"/>
      <c r="AA21" s="77"/>
      <c r="AB21" s="82"/>
      <c r="AC21" s="82"/>
      <c r="AD21" s="1"/>
      <c r="AE21" s="73"/>
    </row>
    <row r="22" spans="1:31">
      <c r="B22" s="89"/>
      <c r="C22" s="89"/>
      <c r="D22" s="150"/>
      <c r="E22" s="89"/>
      <c r="F22" s="89"/>
      <c r="G22" s="89"/>
      <c r="H22" s="89"/>
      <c r="K22" s="221"/>
      <c r="L22" s="53"/>
      <c r="P22" s="73"/>
      <c r="Q22" s="80"/>
      <c r="R22" s="77"/>
      <c r="S22" s="77"/>
      <c r="T22" s="77"/>
      <c r="U22" s="77"/>
      <c r="V22" s="83"/>
      <c r="W22" s="77"/>
      <c r="X22" s="77"/>
      <c r="Y22" s="83"/>
      <c r="Z22" s="77"/>
      <c r="AA22" s="77"/>
      <c r="AB22" s="82"/>
      <c r="AC22" s="82"/>
      <c r="AD22" s="1"/>
      <c r="AE22" s="73"/>
    </row>
    <row r="23" spans="1:31">
      <c r="B23" s="89"/>
      <c r="C23" s="89"/>
      <c r="D23" s="89"/>
      <c r="E23" s="89"/>
      <c r="F23" s="89"/>
      <c r="G23" s="89"/>
      <c r="H23" s="89"/>
      <c r="L23" s="53"/>
      <c r="Q23" s="80"/>
      <c r="R23" s="77"/>
      <c r="S23" s="77"/>
      <c r="T23" s="77"/>
      <c r="U23" s="83"/>
      <c r="V23" s="83"/>
      <c r="W23" s="83"/>
      <c r="X23" s="77"/>
      <c r="Y23" s="77"/>
      <c r="Z23" s="77"/>
      <c r="AA23" s="77"/>
      <c r="AB23" s="82"/>
      <c r="AC23" s="82"/>
      <c r="AD23" s="1"/>
      <c r="AE23" s="73"/>
    </row>
    <row r="24" spans="1:31">
      <c r="B24" s="89"/>
      <c r="C24" s="89"/>
      <c r="D24" s="89"/>
      <c r="E24" s="89"/>
      <c r="F24" s="89"/>
      <c r="G24" s="89"/>
      <c r="H24" s="89"/>
      <c r="L24" s="53"/>
      <c r="Q24" s="80"/>
      <c r="R24" s="77"/>
      <c r="S24" s="77"/>
      <c r="T24" s="77"/>
      <c r="U24" s="77"/>
      <c r="V24" s="77"/>
      <c r="W24" s="84"/>
      <c r="X24" s="77"/>
      <c r="Y24" s="77"/>
      <c r="Z24" s="77"/>
      <c r="AA24" s="77"/>
      <c r="AB24" s="82"/>
      <c r="AC24" s="82"/>
      <c r="AD24" s="1"/>
      <c r="AE24" s="73"/>
    </row>
    <row r="25" spans="1:31">
      <c r="B25" s="89"/>
      <c r="C25" s="89"/>
      <c r="D25" s="89"/>
      <c r="E25" s="89"/>
      <c r="F25" s="89"/>
      <c r="G25" s="89"/>
      <c r="H25" s="89"/>
      <c r="L25" s="53"/>
      <c r="Q25" s="85"/>
      <c r="R25" s="79"/>
      <c r="S25" s="79"/>
      <c r="T25" s="79"/>
      <c r="U25" s="79"/>
      <c r="V25" s="79"/>
      <c r="W25" s="79"/>
      <c r="X25" s="79"/>
      <c r="Y25" s="79"/>
      <c r="Z25" s="79"/>
      <c r="AA25" s="79"/>
      <c r="AB25" s="79"/>
      <c r="AC25" s="79"/>
      <c r="AD25" s="1"/>
      <c r="AE25" s="73"/>
    </row>
    <row r="26" spans="1:31">
      <c r="B26" s="89"/>
      <c r="C26" s="89"/>
      <c r="D26" s="150"/>
      <c r="E26" s="89"/>
      <c r="F26" s="89"/>
      <c r="G26" s="89"/>
      <c r="H26" s="89"/>
      <c r="L26" s="53"/>
      <c r="Q26" s="1"/>
      <c r="R26" s="1"/>
      <c r="S26" s="1"/>
      <c r="T26" s="1"/>
      <c r="U26" s="1"/>
      <c r="V26" s="1"/>
      <c r="W26" s="1"/>
      <c r="X26" s="1"/>
      <c r="Y26" s="1"/>
      <c r="Z26" s="1"/>
      <c r="AA26" s="1"/>
      <c r="AB26" s="1"/>
      <c r="AC26" s="1"/>
      <c r="AD26" s="1"/>
      <c r="AE26" s="73"/>
    </row>
    <row r="27" spans="1:31">
      <c r="B27" s="89"/>
      <c r="C27" s="89"/>
      <c r="D27" s="89"/>
      <c r="E27" s="89"/>
      <c r="F27" s="89"/>
      <c r="G27" s="89"/>
      <c r="H27" s="89"/>
      <c r="L27" s="53"/>
      <c r="Q27" s="73"/>
      <c r="R27" s="73"/>
      <c r="S27" s="73"/>
      <c r="T27" s="73"/>
      <c r="U27" s="73"/>
      <c r="V27" s="73"/>
      <c r="W27" s="73"/>
      <c r="X27" s="73"/>
      <c r="Y27" s="73"/>
      <c r="Z27" s="73"/>
      <c r="AA27" s="73"/>
      <c r="AB27" s="73"/>
      <c r="AC27" s="73"/>
      <c r="AD27" s="73"/>
      <c r="AE27" s="73"/>
    </row>
    <row r="28" spans="1:31">
      <c r="B28" s="89"/>
      <c r="C28" s="89"/>
      <c r="D28" s="89"/>
      <c r="E28" s="89"/>
      <c r="F28" s="89"/>
      <c r="G28" s="89"/>
      <c r="H28" s="89"/>
      <c r="L28" s="53"/>
    </row>
    <row r="29" spans="1:31">
      <c r="B29" s="89"/>
      <c r="C29" s="89"/>
      <c r="D29" s="89"/>
      <c r="E29" s="89"/>
      <c r="F29" s="89"/>
      <c r="G29" s="89"/>
      <c r="H29" s="89"/>
      <c r="L29" s="53"/>
    </row>
    <row r="30" spans="1:31">
      <c r="B30" s="89"/>
      <c r="C30" s="89"/>
      <c r="D30" s="89"/>
      <c r="E30" s="89"/>
      <c r="F30" s="89"/>
      <c r="G30" s="89"/>
      <c r="H30" s="89"/>
      <c r="L30" s="5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78" spans="1:17">
      <c r="A78" s="225"/>
      <c r="B78" s="225"/>
      <c r="C78" s="225"/>
      <c r="D78" s="225"/>
      <c r="E78" s="225"/>
      <c r="F78" s="225"/>
      <c r="G78" s="225"/>
      <c r="H78" s="225"/>
      <c r="I78" s="225"/>
      <c r="J78" s="225"/>
      <c r="K78" s="225"/>
      <c r="L78" s="226"/>
      <c r="M78" s="225"/>
      <c r="N78" s="225"/>
      <c r="O78" s="225"/>
      <c r="P78" s="225"/>
      <c r="Q78" s="225"/>
    </row>
  </sheetData>
  <mergeCells count="2">
    <mergeCell ref="A1:N1"/>
    <mergeCell ref="A16:N16"/>
  </mergeCells>
  <printOptions horizontalCentered="1"/>
  <pageMargins left="0.25" right="0.25" top="0.75" bottom="0.75" header="0.3" footer="0.3"/>
  <pageSetup paperSize="5" orientation="landscape" r:id="rId1"/>
  <headerFooter>
    <oddFooter>&amp;C&amp;"-,Bold"MEEI Bulletins Vol 55 No.5</oddFooter>
  </headerFooter>
  <ignoredErrors>
    <ignoredError sqref="B14:C14 E14:M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59999389629810485"/>
  </sheetPr>
  <dimension ref="A1:AG78"/>
  <sheetViews>
    <sheetView zoomScale="98" zoomScaleNormal="98" zoomScaleSheetLayoutView="80" zoomScalePageLayoutView="90" workbookViewId="0">
      <selection activeCell="C4" sqref="C4"/>
    </sheetView>
  </sheetViews>
  <sheetFormatPr defaultColWidth="9.140625" defaultRowHeight="15"/>
  <cols>
    <col min="1" max="1" width="18.8554687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55" t="s">
        <v>450</v>
      </c>
      <c r="B1" s="487"/>
      <c r="C1" s="487"/>
      <c r="D1" s="487"/>
      <c r="E1" s="487"/>
      <c r="F1" s="487"/>
      <c r="G1" s="487"/>
      <c r="H1" s="487"/>
      <c r="I1" s="487"/>
      <c r="J1" s="487"/>
      <c r="K1" s="487"/>
      <c r="L1" s="487"/>
      <c r="M1" s="487"/>
      <c r="N1" s="488"/>
      <c r="Q1" s="1"/>
      <c r="R1" s="1"/>
      <c r="S1" s="78"/>
      <c r="T1" s="1"/>
      <c r="U1" s="1"/>
      <c r="V1" s="1"/>
      <c r="W1" s="1"/>
      <c r="X1" s="1"/>
      <c r="Y1" s="1"/>
      <c r="Z1" s="1"/>
      <c r="AA1" s="1"/>
      <c r="AB1" s="1"/>
      <c r="AC1" s="1"/>
      <c r="AD1" s="1"/>
      <c r="AE1" s="73"/>
    </row>
    <row r="2" spans="1:33" ht="22.5" customHeight="1">
      <c r="A2" s="497" t="s">
        <v>314</v>
      </c>
      <c r="B2" s="498"/>
      <c r="C2" s="498"/>
      <c r="D2" s="498"/>
      <c r="E2" s="498"/>
      <c r="F2" s="498"/>
      <c r="G2" s="498"/>
      <c r="H2" s="498"/>
      <c r="I2" s="498"/>
      <c r="J2" s="498"/>
      <c r="K2" s="498"/>
      <c r="L2" s="498"/>
      <c r="M2" s="498"/>
      <c r="N2" s="499"/>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20.25" customHeight="1">
      <c r="A4" s="174" t="s">
        <v>16</v>
      </c>
      <c r="B4" s="92">
        <v>305708</v>
      </c>
      <c r="C4" s="92">
        <v>239449</v>
      </c>
      <c r="D4" s="324">
        <v>275929</v>
      </c>
      <c r="E4" s="92">
        <v>237554</v>
      </c>
      <c r="F4" s="92">
        <v>243227</v>
      </c>
      <c r="G4" s="324"/>
      <c r="H4" s="92"/>
      <c r="I4" s="92"/>
      <c r="J4" s="92"/>
      <c r="K4" s="92"/>
      <c r="L4" s="92"/>
      <c r="M4" s="92"/>
      <c r="N4" s="235">
        <f>SUM(B4:M4)</f>
        <v>1301867</v>
      </c>
      <c r="P4" s="67"/>
      <c r="Q4" s="80"/>
      <c r="R4" s="88"/>
      <c r="S4" s="77"/>
      <c r="T4" s="77"/>
      <c r="U4" s="77"/>
      <c r="V4" s="77"/>
      <c r="W4" s="77"/>
      <c r="X4" s="77"/>
      <c r="Y4" s="77"/>
      <c r="Z4" s="77"/>
      <c r="AA4" s="77"/>
      <c r="AB4" s="82"/>
      <c r="AC4" s="82"/>
      <c r="AD4" s="86"/>
      <c r="AE4" s="73"/>
      <c r="AF4" s="73"/>
      <c r="AG4" s="73"/>
    </row>
    <row r="5" spans="1:33" ht="20.25" customHeight="1">
      <c r="A5" s="174" t="s">
        <v>9</v>
      </c>
      <c r="B5" s="92">
        <v>255385</v>
      </c>
      <c r="C5" s="92">
        <v>200401</v>
      </c>
      <c r="D5" s="324">
        <v>234693</v>
      </c>
      <c r="E5" s="92">
        <v>200758</v>
      </c>
      <c r="F5" s="92">
        <v>203572</v>
      </c>
      <c r="G5" s="324"/>
      <c r="H5" s="92"/>
      <c r="I5" s="92"/>
      <c r="J5" s="92"/>
      <c r="K5" s="92"/>
      <c r="L5" s="92"/>
      <c r="M5" s="92"/>
      <c r="N5" s="235">
        <f t="shared" ref="N5:N6" si="0">SUM(B5:M5)</f>
        <v>1094809</v>
      </c>
      <c r="P5" s="67"/>
      <c r="Q5" s="80"/>
      <c r="R5" s="88"/>
      <c r="S5" s="77"/>
      <c r="T5" s="77"/>
      <c r="U5" s="77"/>
      <c r="V5" s="77"/>
      <c r="W5" s="77"/>
      <c r="X5" s="77"/>
      <c r="Y5" s="77"/>
      <c r="Z5" s="77"/>
      <c r="AA5" s="77"/>
      <c r="AB5" s="82"/>
      <c r="AC5" s="82"/>
      <c r="AD5" s="86"/>
      <c r="AE5" s="73"/>
      <c r="AF5" s="73"/>
      <c r="AG5" s="73"/>
    </row>
    <row r="6" spans="1:33" ht="20.25" customHeight="1">
      <c r="A6" s="174" t="s">
        <v>13</v>
      </c>
      <c r="B6" s="92">
        <v>335360</v>
      </c>
      <c r="C6" s="92">
        <v>268260</v>
      </c>
      <c r="D6" s="324">
        <v>318175</v>
      </c>
      <c r="E6" s="92">
        <v>289187</v>
      </c>
      <c r="F6" s="92">
        <v>279277</v>
      </c>
      <c r="G6" s="324"/>
      <c r="H6" s="92"/>
      <c r="I6" s="92"/>
      <c r="J6" s="92"/>
      <c r="K6" s="92"/>
      <c r="L6" s="92"/>
      <c r="M6" s="92"/>
      <c r="N6" s="235">
        <f t="shared" si="0"/>
        <v>1490259</v>
      </c>
      <c r="P6" s="67"/>
      <c r="Q6" s="80"/>
      <c r="R6" s="88"/>
      <c r="S6" s="77"/>
      <c r="T6" s="77"/>
      <c r="U6" s="77"/>
      <c r="V6" s="77"/>
      <c r="W6" s="77"/>
      <c r="X6" s="77"/>
      <c r="Y6" s="77"/>
      <c r="Z6" s="77"/>
      <c r="AA6" s="77"/>
      <c r="AB6" s="82"/>
      <c r="AC6" s="82"/>
      <c r="AD6" s="86"/>
      <c r="AE6" s="73"/>
      <c r="AF6" s="73"/>
      <c r="AG6" s="73"/>
    </row>
    <row r="7" spans="1:33" ht="20.25" customHeight="1" thickBot="1">
      <c r="A7" s="175" t="s">
        <v>15</v>
      </c>
      <c r="B7" s="182">
        <f t="shared" ref="B7:N7" si="1">SUM(B4:B6)</f>
        <v>896453</v>
      </c>
      <c r="C7" s="182">
        <f t="shared" si="1"/>
        <v>708110</v>
      </c>
      <c r="D7" s="182">
        <f t="shared" si="1"/>
        <v>828797</v>
      </c>
      <c r="E7" s="182">
        <f t="shared" si="1"/>
        <v>727499</v>
      </c>
      <c r="F7" s="182">
        <f t="shared" si="1"/>
        <v>726076</v>
      </c>
      <c r="G7" s="182">
        <f t="shared" si="1"/>
        <v>0</v>
      </c>
      <c r="H7" s="182">
        <f t="shared" si="1"/>
        <v>0</v>
      </c>
      <c r="I7" s="182">
        <f t="shared" si="1"/>
        <v>0</v>
      </c>
      <c r="J7" s="182">
        <f t="shared" si="1"/>
        <v>0</v>
      </c>
      <c r="K7" s="182">
        <f t="shared" si="1"/>
        <v>0</v>
      </c>
      <c r="L7" s="182">
        <f t="shared" si="1"/>
        <v>0</v>
      </c>
      <c r="M7" s="182">
        <f t="shared" si="1"/>
        <v>0</v>
      </c>
      <c r="N7" s="236">
        <f t="shared" si="1"/>
        <v>3886935</v>
      </c>
      <c r="P7" s="73"/>
      <c r="Q7" s="80"/>
      <c r="R7" s="77"/>
      <c r="S7" s="77"/>
      <c r="T7" s="77"/>
      <c r="U7" s="83"/>
      <c r="V7" s="83"/>
      <c r="W7" s="83"/>
      <c r="X7" s="77"/>
      <c r="Y7" s="77"/>
      <c r="Z7" s="77"/>
      <c r="AA7" s="77"/>
      <c r="AB7" s="82"/>
      <c r="AC7" s="82"/>
      <c r="AD7" s="86"/>
      <c r="AE7" s="73"/>
      <c r="AF7" s="73"/>
      <c r="AG7" s="73"/>
    </row>
    <row r="8" spans="1:33" s="225" customFormat="1" ht="20.25" customHeight="1" thickBot="1">
      <c r="A8" s="336"/>
      <c r="B8" s="337"/>
      <c r="C8" s="337"/>
      <c r="D8" s="337"/>
      <c r="E8" s="337"/>
      <c r="F8" s="337"/>
      <c r="G8" s="337"/>
      <c r="H8" s="337"/>
      <c r="I8" s="337"/>
      <c r="J8" s="337"/>
      <c r="K8" s="337"/>
      <c r="L8" s="337"/>
      <c r="M8" s="337"/>
      <c r="N8" s="338"/>
      <c r="O8" s="206"/>
      <c r="P8" s="206"/>
      <c r="Q8" s="85"/>
      <c r="R8" s="196"/>
      <c r="S8" s="196"/>
      <c r="T8" s="196"/>
      <c r="U8" s="203"/>
      <c r="V8" s="203"/>
      <c r="W8" s="203"/>
      <c r="X8" s="196"/>
      <c r="Y8" s="196"/>
      <c r="Z8" s="196"/>
      <c r="AA8" s="196"/>
      <c r="AB8" s="261"/>
      <c r="AC8" s="261"/>
      <c r="AD8" s="262"/>
      <c r="AE8" s="206"/>
      <c r="AF8" s="206"/>
      <c r="AG8" s="206"/>
    </row>
    <row r="9" spans="1:33" ht="22.5" customHeight="1">
      <c r="A9" s="497" t="s">
        <v>315</v>
      </c>
      <c r="B9" s="498"/>
      <c r="C9" s="498"/>
      <c r="D9" s="498"/>
      <c r="E9" s="498"/>
      <c r="F9" s="498"/>
      <c r="G9" s="498"/>
      <c r="H9" s="498"/>
      <c r="I9" s="498"/>
      <c r="J9" s="498"/>
      <c r="K9" s="498"/>
      <c r="L9" s="498"/>
      <c r="M9" s="498"/>
      <c r="N9" s="499"/>
      <c r="O9" s="63"/>
      <c r="P9" s="87"/>
      <c r="Q9" s="85"/>
      <c r="R9" s="79"/>
      <c r="S9" s="79"/>
      <c r="T9" s="79"/>
      <c r="U9" s="79"/>
      <c r="V9" s="79"/>
      <c r="W9" s="79"/>
      <c r="X9" s="79"/>
      <c r="Y9" s="79"/>
      <c r="Z9" s="79"/>
      <c r="AA9" s="79"/>
      <c r="AB9" s="79"/>
      <c r="AC9" s="79"/>
      <c r="AD9" s="79"/>
      <c r="AE9" s="73"/>
      <c r="AF9" s="73"/>
      <c r="AG9" s="73"/>
    </row>
    <row r="10" spans="1:33" ht="22.5" customHeight="1">
      <c r="A10" s="155" t="s">
        <v>156</v>
      </c>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O10" s="56"/>
      <c r="P10" s="87"/>
      <c r="Q10" s="80"/>
      <c r="R10" s="81"/>
      <c r="S10" s="81"/>
      <c r="T10" s="81"/>
      <c r="U10" s="81"/>
      <c r="V10" s="81"/>
      <c r="W10" s="81"/>
      <c r="X10" s="81"/>
      <c r="Y10" s="81"/>
      <c r="Z10" s="81"/>
      <c r="AA10" s="81"/>
      <c r="AB10" s="81"/>
      <c r="AC10" s="81"/>
      <c r="AD10" s="1"/>
      <c r="AE10" s="73"/>
    </row>
    <row r="11" spans="1:33" ht="20.25" customHeight="1">
      <c r="A11" s="174" t="s">
        <v>16</v>
      </c>
      <c r="B11" s="92">
        <v>203018</v>
      </c>
      <c r="C11" s="92">
        <v>427178</v>
      </c>
      <c r="D11" s="324">
        <v>287090</v>
      </c>
      <c r="E11" s="112">
        <v>248322</v>
      </c>
      <c r="F11" s="112">
        <v>178741</v>
      </c>
      <c r="G11" s="324"/>
      <c r="H11" s="149"/>
      <c r="I11" s="238"/>
      <c r="J11" s="238"/>
      <c r="K11" s="238"/>
      <c r="L11" s="238"/>
      <c r="M11" s="149"/>
      <c r="N11" s="239">
        <f>SUM(B11:M11)</f>
        <v>1344349</v>
      </c>
      <c r="O11" s="57"/>
      <c r="P11" s="87"/>
      <c r="Q11" s="80"/>
      <c r="R11" s="77"/>
      <c r="S11" s="77"/>
      <c r="T11" s="77"/>
      <c r="U11" s="77"/>
      <c r="V11" s="77"/>
      <c r="W11" s="77"/>
      <c r="X11" s="77"/>
      <c r="Y11" s="77"/>
      <c r="Z11" s="77"/>
      <c r="AA11" s="77"/>
      <c r="AB11" s="77"/>
      <c r="AC11" s="82"/>
      <c r="AD11" s="1"/>
      <c r="AE11" s="73"/>
    </row>
    <row r="12" spans="1:33" ht="20.25" customHeight="1">
      <c r="A12" s="174" t="s">
        <v>9</v>
      </c>
      <c r="B12" s="92">
        <v>33904</v>
      </c>
      <c r="C12" s="92">
        <v>228214</v>
      </c>
      <c r="D12" s="324">
        <v>189415</v>
      </c>
      <c r="E12" s="112">
        <v>142952</v>
      </c>
      <c r="F12" s="112">
        <v>69118</v>
      </c>
      <c r="G12" s="324"/>
      <c r="H12" s="149"/>
      <c r="I12" s="238"/>
      <c r="J12" s="238"/>
      <c r="K12" s="238"/>
      <c r="L12" s="238"/>
      <c r="M12" s="149"/>
      <c r="N12" s="239">
        <f>SUM(B12:M12)</f>
        <v>663603</v>
      </c>
      <c r="O12" s="57"/>
      <c r="P12" s="87"/>
      <c r="Q12" s="80"/>
      <c r="R12" s="77"/>
      <c r="S12" s="77"/>
      <c r="T12" s="77"/>
      <c r="U12" s="77"/>
      <c r="V12" s="77"/>
      <c r="W12" s="77"/>
      <c r="X12" s="77"/>
      <c r="Y12" s="77"/>
      <c r="Z12" s="77"/>
      <c r="AA12" s="77"/>
      <c r="AB12" s="77"/>
      <c r="AC12" s="82"/>
      <c r="AD12" s="1"/>
      <c r="AE12" s="73"/>
    </row>
    <row r="13" spans="1:33" ht="20.25" customHeight="1">
      <c r="A13" s="174" t="s">
        <v>13</v>
      </c>
      <c r="B13" s="92">
        <v>324929</v>
      </c>
      <c r="C13" s="92">
        <v>315061</v>
      </c>
      <c r="D13" s="324">
        <v>315128</v>
      </c>
      <c r="E13" s="112">
        <v>319716</v>
      </c>
      <c r="F13" s="112">
        <v>320307</v>
      </c>
      <c r="G13" s="324"/>
      <c r="H13" s="149"/>
      <c r="I13" s="238"/>
      <c r="J13" s="238"/>
      <c r="K13" s="238"/>
      <c r="L13" s="238"/>
      <c r="M13" s="149"/>
      <c r="N13" s="239">
        <f>SUM(B13:M13)</f>
        <v>1595141</v>
      </c>
      <c r="O13" s="57"/>
      <c r="P13" s="87"/>
      <c r="Q13" s="80"/>
      <c r="R13" s="77"/>
      <c r="S13" s="77"/>
      <c r="T13" s="77"/>
      <c r="U13" s="77"/>
      <c r="V13" s="77"/>
      <c r="W13" s="77"/>
      <c r="X13" s="77"/>
      <c r="Y13" s="77"/>
      <c r="Z13" s="77"/>
      <c r="AA13" s="77"/>
      <c r="AB13" s="77"/>
      <c r="AC13" s="82"/>
      <c r="AD13" s="1"/>
      <c r="AE13" s="73"/>
    </row>
    <row r="14" spans="1:33" ht="20.25" customHeight="1" thickBot="1">
      <c r="A14" s="175" t="s">
        <v>15</v>
      </c>
      <c r="B14" s="240">
        <f>SUM(B11:B13)</f>
        <v>561851</v>
      </c>
      <c r="C14" s="240">
        <f t="shared" ref="C14:N14" si="2">SUM(C11:C13)</f>
        <v>970453</v>
      </c>
      <c r="D14" s="240">
        <f t="shared" si="2"/>
        <v>791633</v>
      </c>
      <c r="E14" s="240">
        <f t="shared" si="2"/>
        <v>710990</v>
      </c>
      <c r="F14" s="240">
        <f t="shared" si="2"/>
        <v>568166</v>
      </c>
      <c r="G14" s="240">
        <f t="shared" si="2"/>
        <v>0</v>
      </c>
      <c r="H14" s="240">
        <f t="shared" si="2"/>
        <v>0</v>
      </c>
      <c r="I14" s="241">
        <f t="shared" si="2"/>
        <v>0</v>
      </c>
      <c r="J14" s="240">
        <f t="shared" si="2"/>
        <v>0</v>
      </c>
      <c r="K14" s="240">
        <f>SUM(K11:K13)</f>
        <v>0</v>
      </c>
      <c r="L14" s="240">
        <f>SUM(L11:L13)</f>
        <v>0</v>
      </c>
      <c r="M14" s="240">
        <f t="shared" si="2"/>
        <v>0</v>
      </c>
      <c r="N14" s="237">
        <f t="shared" si="2"/>
        <v>3603093</v>
      </c>
      <c r="O14" s="56"/>
      <c r="P14" s="73"/>
      <c r="Q14" s="85"/>
      <c r="R14" s="79"/>
      <c r="S14" s="79"/>
      <c r="T14" s="79"/>
      <c r="U14" s="79"/>
      <c r="V14" s="79"/>
      <c r="W14" s="79"/>
      <c r="X14" s="79"/>
      <c r="Y14" s="79"/>
      <c r="Z14" s="79"/>
      <c r="AA14" s="79"/>
      <c r="AB14" s="79"/>
      <c r="AC14" s="79"/>
      <c r="AD14" s="1"/>
      <c r="AE14" s="73"/>
    </row>
    <row r="15" spans="1:33">
      <c r="A15" s="354"/>
      <c r="B15" s="1"/>
      <c r="C15" s="1"/>
      <c r="D15" s="1"/>
      <c r="E15" s="1"/>
      <c r="F15" s="1"/>
      <c r="G15" s="1"/>
      <c r="H15" s="1"/>
      <c r="I15" s="73"/>
      <c r="J15" s="73"/>
      <c r="K15" s="73"/>
      <c r="L15" s="356"/>
      <c r="M15" s="73"/>
      <c r="N15" s="73"/>
      <c r="P15" s="73"/>
      <c r="Q15" s="80"/>
      <c r="R15" s="77"/>
      <c r="S15" s="77"/>
      <c r="T15" s="77"/>
      <c r="U15" s="77"/>
      <c r="V15" s="77"/>
      <c r="W15" s="77"/>
      <c r="X15" s="77"/>
      <c r="Y15" s="77"/>
      <c r="Z15" s="77"/>
      <c r="AA15" s="77"/>
      <c r="AB15" s="82"/>
      <c r="AC15" s="82"/>
      <c r="AD15" s="1"/>
      <c r="AE15" s="73"/>
    </row>
    <row r="16" spans="1:33">
      <c r="A16" s="359" t="s">
        <v>399</v>
      </c>
      <c r="B16" s="1"/>
      <c r="C16" s="1"/>
      <c r="D16" s="1"/>
      <c r="E16" s="1"/>
      <c r="F16" s="1"/>
      <c r="G16" s="1"/>
      <c r="H16" s="1"/>
      <c r="I16" s="73"/>
      <c r="J16" s="73"/>
      <c r="K16" s="73"/>
      <c r="L16" s="73"/>
      <c r="M16" s="73"/>
      <c r="N16" s="73"/>
      <c r="Q16" s="80"/>
      <c r="R16" s="77"/>
      <c r="S16" s="77"/>
      <c r="T16" s="77"/>
      <c r="U16" s="83"/>
      <c r="V16" s="83"/>
      <c r="W16" s="83"/>
      <c r="X16" s="77"/>
      <c r="Y16" s="77"/>
      <c r="Z16" s="77"/>
      <c r="AA16" s="77"/>
      <c r="AB16" s="82"/>
      <c r="AC16" s="82"/>
      <c r="AD16" s="1"/>
      <c r="AE16" s="73"/>
    </row>
    <row r="17" spans="1:31">
      <c r="A17" s="73"/>
      <c r="B17" s="1"/>
      <c r="C17" s="1"/>
      <c r="D17" s="1"/>
      <c r="E17" s="1"/>
      <c r="F17" s="1"/>
      <c r="G17" s="1"/>
      <c r="H17" s="1"/>
      <c r="I17" s="73"/>
      <c r="J17" s="73"/>
      <c r="K17" s="73"/>
      <c r="L17" s="356"/>
      <c r="M17" s="73"/>
      <c r="N17" s="73"/>
      <c r="Q17" s="80"/>
      <c r="R17" s="77"/>
      <c r="S17" s="77"/>
      <c r="T17" s="77"/>
      <c r="U17" s="77"/>
      <c r="V17" s="77"/>
      <c r="W17" s="84"/>
      <c r="X17" s="77"/>
      <c r="Y17" s="77"/>
      <c r="Z17" s="77"/>
      <c r="AA17" s="77"/>
      <c r="AB17" s="82"/>
      <c r="AC17" s="82"/>
      <c r="AD17" s="1"/>
      <c r="AE17" s="73"/>
    </row>
    <row r="18" spans="1:31">
      <c r="C18" s="89"/>
      <c r="D18" s="89"/>
      <c r="E18" s="89"/>
      <c r="F18" s="89"/>
      <c r="G18" s="89"/>
      <c r="H18" s="89"/>
      <c r="Q18" s="85"/>
      <c r="R18" s="79"/>
      <c r="S18" s="79"/>
      <c r="T18" s="79"/>
      <c r="U18" s="79"/>
      <c r="V18" s="79"/>
      <c r="W18" s="79"/>
      <c r="X18" s="79"/>
      <c r="Y18" s="79"/>
      <c r="Z18" s="79"/>
      <c r="AA18" s="79"/>
      <c r="AB18" s="79"/>
      <c r="AC18" s="79"/>
      <c r="AD18" s="1"/>
      <c r="AE18" s="73"/>
    </row>
    <row r="19" spans="1:31">
      <c r="C19" s="89"/>
      <c r="D19" s="89"/>
      <c r="E19" s="89"/>
      <c r="F19" s="89"/>
      <c r="H19" s="89"/>
      <c r="L19" s="53"/>
      <c r="Q19" s="1"/>
      <c r="R19" s="1"/>
      <c r="S19" s="1"/>
      <c r="T19" s="1"/>
      <c r="U19" s="1"/>
      <c r="V19" s="1"/>
      <c r="W19" s="1"/>
      <c r="X19" s="1"/>
      <c r="Y19" s="1"/>
      <c r="Z19" s="1"/>
      <c r="AA19" s="1"/>
      <c r="AB19" s="1"/>
      <c r="AC19" s="1"/>
      <c r="AD19" s="1"/>
      <c r="AE19" s="73"/>
    </row>
    <row r="20" spans="1:31">
      <c r="B20" s="89"/>
      <c r="C20" s="89"/>
      <c r="D20" s="89"/>
      <c r="E20" s="89"/>
      <c r="F20" s="89"/>
      <c r="H20" s="89"/>
      <c r="Q20" s="73"/>
      <c r="R20" s="73"/>
      <c r="S20" s="73"/>
      <c r="T20" s="73"/>
      <c r="U20" s="73"/>
      <c r="V20" s="73"/>
      <c r="W20" s="73"/>
      <c r="X20" s="73"/>
      <c r="Y20" s="73"/>
      <c r="Z20" s="73"/>
      <c r="AA20" s="73"/>
      <c r="AB20" s="73"/>
      <c r="AC20" s="73"/>
      <c r="AD20" s="73"/>
      <c r="AE20" s="73"/>
    </row>
    <row r="21" spans="1:31">
      <c r="C21" s="89"/>
      <c r="D21" s="89"/>
      <c r="E21" s="89"/>
      <c r="F21" s="89"/>
      <c r="H21" s="89"/>
      <c r="L21" s="53"/>
    </row>
    <row r="22" spans="1:31">
      <c r="B22" s="89"/>
      <c r="C22" s="89"/>
      <c r="D22" s="89"/>
      <c r="E22" s="89"/>
      <c r="F22" s="89"/>
      <c r="H22" s="89"/>
      <c r="L22" s="53"/>
    </row>
    <row r="23" spans="1:31">
      <c r="B23" s="89"/>
      <c r="C23" s="89"/>
      <c r="D23" s="89"/>
      <c r="E23" s="89"/>
      <c r="F23" s="89"/>
      <c r="G23" s="89"/>
      <c r="H23" s="89"/>
      <c r="L23" s="53"/>
    </row>
    <row r="24" spans="1:31">
      <c r="B24" s="89"/>
      <c r="C24" s="89"/>
      <c r="D24" s="89"/>
      <c r="E24" s="89"/>
      <c r="F24" s="89"/>
      <c r="G24" s="89"/>
      <c r="H24" s="89"/>
      <c r="L24" s="53"/>
    </row>
    <row r="25" spans="1:31">
      <c r="B25" s="89"/>
      <c r="C25" s="89"/>
      <c r="D25" s="89"/>
      <c r="E25" s="89"/>
      <c r="F25" s="89"/>
      <c r="G25" s="89"/>
      <c r="H25" s="89"/>
      <c r="L25" s="53"/>
    </row>
    <row r="26" spans="1:31">
      <c r="B26" s="89"/>
      <c r="C26" s="89"/>
      <c r="D26" s="89"/>
      <c r="E26" s="89"/>
      <c r="F26" s="89"/>
      <c r="G26" s="89"/>
      <c r="H26" s="89"/>
      <c r="L26" s="53"/>
    </row>
    <row r="27" spans="1:31">
      <c r="B27" s="89"/>
      <c r="C27" s="89"/>
      <c r="D27" s="89"/>
      <c r="E27" s="89"/>
      <c r="F27" s="89"/>
      <c r="G27" s="89"/>
      <c r="H27" s="89"/>
      <c r="L27" s="53"/>
    </row>
    <row r="28" spans="1:31">
      <c r="B28" s="89"/>
      <c r="C28" s="89"/>
      <c r="D28" s="89"/>
      <c r="E28" s="89"/>
      <c r="F28" s="89"/>
      <c r="G28" s="89"/>
      <c r="H28" s="89"/>
      <c r="L28"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9:N9"/>
  </mergeCells>
  <printOptions horizontalCentered="1"/>
  <pageMargins left="0.25" right="0.25" top="0.75" bottom="0.75" header="0.3" footer="0.3"/>
  <pageSetup paperSize="5" orientation="landscape" r:id="rId1"/>
  <headerFooter>
    <oddFooter>&amp;C&amp;"-,Bold"MEEI Bulletins Vol 55 No.5</oddFooter>
  </headerFooter>
  <ignoredErrors>
    <ignoredError sqref="B7:E7 B14:H14 I14:K14 M14 L14:L16 F7:M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59999389629810485"/>
  </sheetPr>
  <dimension ref="A1:AG78"/>
  <sheetViews>
    <sheetView zoomScaleNormal="100" zoomScaleSheetLayoutView="80" workbookViewId="0">
      <selection activeCell="C4" sqref="C4"/>
    </sheetView>
  </sheetViews>
  <sheetFormatPr defaultColWidth="9.140625" defaultRowHeight="15"/>
  <cols>
    <col min="1" max="1" width="18.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 width="9.140625" style="53"/>
    <col min="17" max="21" width="9.5703125" style="53" bestFit="1" customWidth="1"/>
    <col min="22" max="16384" width="9.140625" style="53"/>
  </cols>
  <sheetData>
    <row r="1" spans="1:33" ht="25.5" customHeight="1" thickBot="1">
      <c r="A1" s="455" t="s">
        <v>458</v>
      </c>
      <c r="B1" s="487"/>
      <c r="C1" s="487"/>
      <c r="D1" s="487"/>
      <c r="E1" s="487"/>
      <c r="F1" s="487"/>
      <c r="G1" s="487"/>
      <c r="H1" s="487"/>
      <c r="I1" s="487"/>
      <c r="J1" s="487"/>
      <c r="K1" s="487"/>
      <c r="L1" s="487"/>
      <c r="M1" s="487"/>
      <c r="N1" s="488"/>
      <c r="Q1" s="1"/>
      <c r="R1" s="1"/>
      <c r="S1" s="78"/>
      <c r="T1" s="1"/>
      <c r="U1" s="1"/>
      <c r="V1" s="1"/>
      <c r="W1" s="1"/>
      <c r="X1" s="1"/>
      <c r="Y1" s="1"/>
      <c r="Z1" s="1"/>
      <c r="AA1" s="1"/>
      <c r="AB1" s="1"/>
      <c r="AC1" s="1"/>
      <c r="AD1" s="1"/>
      <c r="AE1" s="73"/>
    </row>
    <row r="2" spans="1:33" ht="22.5" customHeight="1">
      <c r="A2" s="497" t="s">
        <v>312</v>
      </c>
      <c r="B2" s="498"/>
      <c r="C2" s="498"/>
      <c r="D2" s="498"/>
      <c r="E2" s="498"/>
      <c r="F2" s="498"/>
      <c r="G2" s="498"/>
      <c r="H2" s="498"/>
      <c r="I2" s="498"/>
      <c r="J2" s="498"/>
      <c r="K2" s="498"/>
      <c r="L2" s="498"/>
      <c r="M2" s="498"/>
      <c r="N2" s="499"/>
      <c r="P2" s="206"/>
      <c r="Q2" s="201"/>
      <c r="R2" s="201"/>
      <c r="S2" s="202"/>
      <c r="T2" s="201"/>
      <c r="U2" s="201"/>
      <c r="V2" s="201"/>
      <c r="W2" s="1"/>
      <c r="X2" s="1"/>
      <c r="Y2" s="1"/>
      <c r="Z2" s="1"/>
      <c r="AA2" s="1"/>
      <c r="AB2" s="1"/>
      <c r="AC2" s="1"/>
      <c r="AD2" s="1"/>
      <c r="AE2" s="73"/>
    </row>
    <row r="3" spans="1:33" ht="22.5" customHeight="1">
      <c r="A3" s="155" t="s">
        <v>28</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5"/>
      <c r="R3" s="196"/>
      <c r="S3" s="196"/>
      <c r="T3" s="196"/>
      <c r="U3" s="196"/>
      <c r="V3" s="196"/>
      <c r="W3" s="77"/>
      <c r="X3" s="77"/>
      <c r="Y3" s="77"/>
      <c r="Z3" s="77"/>
      <c r="AA3" s="77"/>
      <c r="AB3" s="77"/>
      <c r="AC3" s="82"/>
      <c r="AD3" s="86"/>
      <c r="AE3" s="73"/>
      <c r="AF3" s="73"/>
      <c r="AG3" s="73"/>
    </row>
    <row r="4" spans="1:33" ht="18" customHeight="1">
      <c r="A4" s="174" t="s">
        <v>10</v>
      </c>
      <c r="B4" s="92">
        <v>23708</v>
      </c>
      <c r="C4" s="92">
        <v>23704</v>
      </c>
      <c r="D4" s="92">
        <v>25581</v>
      </c>
      <c r="E4" s="92">
        <v>24727</v>
      </c>
      <c r="F4" s="92" t="s">
        <v>527</v>
      </c>
      <c r="G4" s="92"/>
      <c r="H4" s="92"/>
      <c r="I4" s="92"/>
      <c r="J4" s="111"/>
      <c r="K4" s="346"/>
      <c r="L4" s="320"/>
      <c r="M4" s="320"/>
      <c r="N4" s="235">
        <f>SUM(B4:M4)</f>
        <v>97720</v>
      </c>
      <c r="P4" s="197"/>
      <c r="Q4" s="198"/>
      <c r="R4" s="198"/>
      <c r="S4" s="198"/>
      <c r="T4" s="198"/>
      <c r="U4" s="198"/>
      <c r="V4" s="196"/>
      <c r="W4" s="77"/>
      <c r="X4" s="77"/>
      <c r="Y4" s="77"/>
      <c r="Z4" s="77"/>
      <c r="AA4" s="77"/>
      <c r="AB4" s="82"/>
      <c r="AC4" s="82"/>
      <c r="AD4" s="86"/>
      <c r="AE4" s="73"/>
      <c r="AF4" s="73"/>
      <c r="AG4" s="73"/>
    </row>
    <row r="5" spans="1:33" ht="18" customHeight="1">
      <c r="A5" s="174" t="s">
        <v>480</v>
      </c>
      <c r="B5" s="92">
        <v>37320</v>
      </c>
      <c r="C5" s="92">
        <v>26376</v>
      </c>
      <c r="D5" s="92">
        <v>36081</v>
      </c>
      <c r="E5" s="92">
        <v>42981</v>
      </c>
      <c r="F5" s="92" t="s">
        <v>527</v>
      </c>
      <c r="G5" s="92"/>
      <c r="H5" s="92"/>
      <c r="I5" s="92"/>
      <c r="J5" s="111"/>
      <c r="K5" s="346"/>
      <c r="L5" s="320"/>
      <c r="M5" s="320"/>
      <c r="N5" s="235">
        <f>SUM(B5:M5)</f>
        <v>142758</v>
      </c>
      <c r="P5" s="197"/>
      <c r="Q5" s="198"/>
      <c r="R5" s="198"/>
      <c r="S5" s="198"/>
      <c r="T5" s="198"/>
      <c r="U5" s="198"/>
      <c r="V5" s="196"/>
      <c r="W5" s="77"/>
      <c r="X5" s="77"/>
      <c r="Y5" s="77"/>
      <c r="Z5" s="77"/>
      <c r="AA5" s="77"/>
      <c r="AB5" s="82"/>
      <c r="AC5" s="82"/>
      <c r="AD5" s="86"/>
      <c r="AE5" s="73"/>
      <c r="AF5" s="73"/>
      <c r="AG5" s="73"/>
    </row>
    <row r="6" spans="1:33" ht="18" customHeight="1">
      <c r="A6" s="174" t="s">
        <v>481</v>
      </c>
      <c r="B6" s="92">
        <v>47096</v>
      </c>
      <c r="C6" s="92">
        <v>43125</v>
      </c>
      <c r="D6" s="92">
        <v>43800</v>
      </c>
      <c r="E6" s="92">
        <v>7675</v>
      </c>
      <c r="F6" s="92" t="s">
        <v>527</v>
      </c>
      <c r="G6" s="92"/>
      <c r="H6" s="92"/>
      <c r="I6" s="92"/>
      <c r="J6" s="111"/>
      <c r="K6" s="346"/>
      <c r="L6" s="320"/>
      <c r="M6" s="320"/>
      <c r="N6" s="235">
        <f t="shared" ref="N6:N10" si="0">SUM(B6:M6)</f>
        <v>141696</v>
      </c>
      <c r="P6" s="197"/>
      <c r="Q6" s="199"/>
      <c r="R6" s="199"/>
      <c r="S6" s="199"/>
      <c r="T6" s="199"/>
      <c r="U6" s="199"/>
      <c r="V6" s="196"/>
      <c r="W6" s="77"/>
      <c r="X6" s="77"/>
      <c r="Y6" s="77"/>
      <c r="Z6" s="77"/>
      <c r="AA6" s="77"/>
      <c r="AB6" s="82"/>
      <c r="AC6" s="82"/>
      <c r="AD6" s="86"/>
      <c r="AE6" s="73"/>
      <c r="AF6" s="73"/>
      <c r="AG6" s="73"/>
    </row>
    <row r="7" spans="1:33" ht="18" customHeight="1">
      <c r="A7" s="174" t="s">
        <v>301</v>
      </c>
      <c r="B7" s="92">
        <v>177182</v>
      </c>
      <c r="C7" s="92">
        <v>167662</v>
      </c>
      <c r="D7" s="92">
        <v>184779.91561950001</v>
      </c>
      <c r="E7" s="92">
        <v>157912.73354429999</v>
      </c>
      <c r="F7" s="92" t="s">
        <v>527</v>
      </c>
      <c r="G7" s="92"/>
      <c r="H7" s="92"/>
      <c r="I7" s="92"/>
      <c r="J7" s="111"/>
      <c r="K7" s="346"/>
      <c r="L7" s="320"/>
      <c r="M7" s="320"/>
      <c r="N7" s="235">
        <f t="shared" si="0"/>
        <v>687536.64916379994</v>
      </c>
      <c r="P7" s="197"/>
      <c r="Q7" s="199"/>
      <c r="R7" s="199"/>
      <c r="S7" s="199"/>
      <c r="T7" s="199"/>
      <c r="U7" s="199"/>
      <c r="V7" s="196"/>
      <c r="W7" s="77"/>
      <c r="X7" s="77"/>
      <c r="Y7" s="77"/>
      <c r="Z7" s="77"/>
      <c r="AA7" s="77"/>
      <c r="AB7" s="82"/>
      <c r="AC7" s="82"/>
      <c r="AD7" s="86"/>
      <c r="AE7" s="73"/>
      <c r="AF7" s="73"/>
      <c r="AG7" s="73"/>
    </row>
    <row r="8" spans="1:33" ht="18" customHeight="1">
      <c r="A8" s="174" t="s">
        <v>3</v>
      </c>
      <c r="B8" s="92">
        <v>60846</v>
      </c>
      <c r="C8" s="92">
        <v>54451</v>
      </c>
      <c r="D8" s="92">
        <v>59138</v>
      </c>
      <c r="E8" s="92">
        <v>58187</v>
      </c>
      <c r="F8" s="92" t="s">
        <v>527</v>
      </c>
      <c r="G8" s="92"/>
      <c r="H8" s="92"/>
      <c r="I8" s="92"/>
      <c r="J8" s="111"/>
      <c r="K8" s="346"/>
      <c r="L8" s="320"/>
      <c r="M8" s="320"/>
      <c r="N8" s="395">
        <f t="shared" si="0"/>
        <v>232622</v>
      </c>
      <c r="P8" s="197"/>
      <c r="Q8" s="199"/>
      <c r="R8" s="200"/>
      <c r="S8" s="200"/>
      <c r="T8" s="200"/>
      <c r="U8" s="200"/>
      <c r="V8" s="196"/>
      <c r="W8" s="77"/>
      <c r="X8" s="77"/>
      <c r="Y8" s="77"/>
      <c r="Z8" s="77"/>
      <c r="AA8" s="77"/>
      <c r="AB8" s="82"/>
      <c r="AC8" s="82"/>
      <c r="AD8" s="86"/>
      <c r="AE8" s="73"/>
      <c r="AF8" s="73"/>
      <c r="AG8" s="73"/>
    </row>
    <row r="9" spans="1:33" ht="18" customHeight="1">
      <c r="A9" s="174" t="s">
        <v>2</v>
      </c>
      <c r="B9" s="92">
        <v>34570</v>
      </c>
      <c r="C9" s="92">
        <v>0</v>
      </c>
      <c r="D9" s="92">
        <v>0</v>
      </c>
      <c r="E9" s="92">
        <v>37663</v>
      </c>
      <c r="F9" s="92" t="s">
        <v>527</v>
      </c>
      <c r="G9" s="92"/>
      <c r="H9" s="92"/>
      <c r="I9" s="92"/>
      <c r="J9" s="111"/>
      <c r="K9" s="346"/>
      <c r="L9" s="320"/>
      <c r="M9" s="320"/>
      <c r="N9" s="235">
        <f t="shared" si="0"/>
        <v>72233</v>
      </c>
      <c r="P9" s="197"/>
      <c r="Q9" s="199"/>
      <c r="R9" s="199"/>
      <c r="S9" s="199"/>
      <c r="T9" s="199"/>
      <c r="U9" s="199"/>
      <c r="V9" s="196"/>
      <c r="W9" s="77"/>
      <c r="X9" s="77"/>
      <c r="Y9" s="77"/>
      <c r="Z9" s="77"/>
      <c r="AA9" s="77"/>
      <c r="AB9" s="82"/>
      <c r="AC9" s="82"/>
      <c r="AD9" s="86"/>
      <c r="AE9" s="73"/>
      <c r="AF9" s="73"/>
      <c r="AG9" s="73"/>
    </row>
    <row r="10" spans="1:33" ht="18" customHeight="1">
      <c r="A10" s="174" t="s">
        <v>11</v>
      </c>
      <c r="B10" s="92">
        <v>55370</v>
      </c>
      <c r="C10" s="92">
        <v>49987</v>
      </c>
      <c r="D10" s="92">
        <v>55005</v>
      </c>
      <c r="E10" s="92">
        <v>53215</v>
      </c>
      <c r="F10" s="92" t="s">
        <v>527</v>
      </c>
      <c r="G10" s="92"/>
      <c r="H10" s="92"/>
      <c r="I10" s="92"/>
      <c r="J10" s="111"/>
      <c r="K10" s="346"/>
      <c r="L10" s="320"/>
      <c r="M10" s="320"/>
      <c r="N10" s="235">
        <f t="shared" si="0"/>
        <v>213577</v>
      </c>
      <c r="P10" s="197"/>
      <c r="Q10" s="199"/>
      <c r="R10" s="199"/>
      <c r="S10" s="199"/>
      <c r="T10" s="199"/>
      <c r="U10" s="199"/>
      <c r="V10" s="196"/>
      <c r="W10" s="77"/>
      <c r="X10" s="77"/>
      <c r="Y10" s="77"/>
      <c r="Z10" s="77"/>
      <c r="AA10" s="77"/>
      <c r="AB10" s="82"/>
      <c r="AC10" s="82"/>
      <c r="AD10" s="86"/>
      <c r="AE10" s="73"/>
      <c r="AF10" s="73"/>
      <c r="AG10" s="73"/>
    </row>
    <row r="11" spans="1:33" ht="18" customHeight="1">
      <c r="A11" s="174" t="s">
        <v>257</v>
      </c>
      <c r="B11" s="92">
        <v>6273</v>
      </c>
      <c r="C11" s="92">
        <v>7802</v>
      </c>
      <c r="D11" s="92">
        <v>51776</v>
      </c>
      <c r="E11" s="92">
        <v>4398</v>
      </c>
      <c r="F11" s="92" t="s">
        <v>527</v>
      </c>
      <c r="G11" s="92"/>
      <c r="H11" s="92"/>
      <c r="I11" s="92"/>
      <c r="J11" s="111"/>
      <c r="K11" s="346"/>
      <c r="L11" s="320"/>
      <c r="M11" s="320"/>
      <c r="N11" s="235">
        <f>SUM(B11:M11)</f>
        <v>70249</v>
      </c>
      <c r="P11" s="197"/>
      <c r="Q11" s="199"/>
      <c r="R11" s="199"/>
      <c r="S11" s="199"/>
      <c r="T11" s="199"/>
      <c r="U11" s="199"/>
      <c r="V11" s="196"/>
      <c r="W11" s="77"/>
      <c r="X11" s="77"/>
      <c r="Y11" s="77"/>
      <c r="Z11" s="77"/>
      <c r="AA11" s="77"/>
      <c r="AB11" s="82"/>
      <c r="AC11" s="82"/>
      <c r="AD11" s="86"/>
      <c r="AE11" s="73"/>
      <c r="AF11" s="73"/>
      <c r="AG11" s="73"/>
    </row>
    <row r="12" spans="1:33" ht="18" customHeight="1" thickBot="1">
      <c r="A12" s="175" t="s">
        <v>15</v>
      </c>
      <c r="B12" s="182">
        <f>SUM(B4:B11)</f>
        <v>442365</v>
      </c>
      <c r="C12" s="182">
        <f>SUM(C4:C11)</f>
        <v>373107</v>
      </c>
      <c r="D12" s="182">
        <v>456160.91561949998</v>
      </c>
      <c r="E12" s="182">
        <f t="shared" ref="E12:N12" si="1">SUM(E4:E11)</f>
        <v>386758.73354429996</v>
      </c>
      <c r="F12" s="182">
        <f t="shared" si="1"/>
        <v>0</v>
      </c>
      <c r="G12" s="182">
        <f t="shared" si="1"/>
        <v>0</v>
      </c>
      <c r="H12" s="182">
        <f t="shared" si="1"/>
        <v>0</v>
      </c>
      <c r="I12" s="182">
        <f t="shared" si="1"/>
        <v>0</v>
      </c>
      <c r="J12" s="182">
        <f t="shared" si="1"/>
        <v>0</v>
      </c>
      <c r="K12" s="182">
        <f t="shared" si="1"/>
        <v>0</v>
      </c>
      <c r="L12" s="177">
        <f t="shared" si="1"/>
        <v>0</v>
      </c>
      <c r="M12" s="177">
        <f t="shared" si="1"/>
        <v>0</v>
      </c>
      <c r="N12" s="235">
        <f t="shared" si="1"/>
        <v>1658391.6491637998</v>
      </c>
      <c r="P12" s="197"/>
      <c r="Q12" s="199"/>
      <c r="R12" s="199"/>
      <c r="S12" s="199"/>
      <c r="T12" s="199"/>
      <c r="U12" s="199"/>
      <c r="V12" s="203"/>
      <c r="W12" s="83"/>
      <c r="X12" s="77"/>
      <c r="Y12" s="77"/>
      <c r="Z12" s="77"/>
      <c r="AA12" s="77"/>
      <c r="AB12" s="82"/>
      <c r="AC12" s="82"/>
      <c r="AD12" s="86"/>
      <c r="AE12" s="73"/>
      <c r="AF12" s="73"/>
      <c r="AG12" s="73"/>
    </row>
    <row r="13" spans="1:33" s="225" customFormat="1" ht="18" customHeight="1" thickBot="1">
      <c r="A13" s="336"/>
      <c r="B13" s="337"/>
      <c r="C13" s="337"/>
      <c r="D13" s="337"/>
      <c r="E13" s="337"/>
      <c r="F13" s="337"/>
      <c r="G13" s="337"/>
      <c r="H13" s="337"/>
      <c r="I13" s="337"/>
      <c r="J13" s="337"/>
      <c r="K13" s="337"/>
      <c r="L13" s="339"/>
      <c r="M13" s="339"/>
      <c r="N13" s="338"/>
      <c r="O13" s="206"/>
      <c r="P13" s="197"/>
      <c r="Q13" s="199"/>
      <c r="R13" s="199"/>
      <c r="S13" s="199"/>
      <c r="T13" s="199"/>
      <c r="U13" s="199"/>
      <c r="V13" s="203"/>
      <c r="W13" s="203"/>
      <c r="X13" s="196"/>
      <c r="Y13" s="196"/>
      <c r="Z13" s="196"/>
      <c r="AA13" s="196"/>
      <c r="AB13" s="261"/>
      <c r="AC13" s="261"/>
      <c r="AD13" s="262"/>
      <c r="AE13" s="206"/>
      <c r="AF13" s="206"/>
      <c r="AG13" s="206"/>
    </row>
    <row r="14" spans="1:33" ht="22.5" customHeight="1">
      <c r="A14" s="497" t="s">
        <v>313</v>
      </c>
      <c r="B14" s="498"/>
      <c r="C14" s="498"/>
      <c r="D14" s="498"/>
      <c r="E14" s="498"/>
      <c r="F14" s="498"/>
      <c r="G14" s="498"/>
      <c r="H14" s="498"/>
      <c r="I14" s="498"/>
      <c r="J14" s="498"/>
      <c r="K14" s="498"/>
      <c r="L14" s="498"/>
      <c r="M14" s="498"/>
      <c r="N14" s="499"/>
      <c r="O14" s="63"/>
      <c r="P14" s="204"/>
      <c r="Q14" s="85"/>
      <c r="R14" s="205"/>
      <c r="S14" s="205"/>
      <c r="T14" s="205"/>
      <c r="U14" s="205"/>
      <c r="V14" s="205"/>
      <c r="W14" s="79"/>
      <c r="X14" s="79"/>
      <c r="Y14" s="79"/>
      <c r="Z14" s="79"/>
      <c r="AA14" s="79"/>
      <c r="AB14" s="79"/>
      <c r="AC14" s="79"/>
      <c r="AD14" s="79"/>
      <c r="AE14" s="73"/>
      <c r="AF14" s="73"/>
      <c r="AG14" s="73"/>
    </row>
    <row r="15" spans="1:33" ht="22.5" customHeight="1">
      <c r="A15" s="155" t="s">
        <v>28</v>
      </c>
      <c r="B15" s="110">
        <v>43101</v>
      </c>
      <c r="C15" s="110">
        <v>43132</v>
      </c>
      <c r="D15" s="110">
        <v>43160</v>
      </c>
      <c r="E15" s="110">
        <v>43191</v>
      </c>
      <c r="F15" s="110">
        <v>43221</v>
      </c>
      <c r="G15" s="110">
        <v>43252</v>
      </c>
      <c r="H15" s="110">
        <v>43282</v>
      </c>
      <c r="I15" s="110">
        <v>43313</v>
      </c>
      <c r="J15" s="110">
        <v>43344</v>
      </c>
      <c r="K15" s="110">
        <v>43374</v>
      </c>
      <c r="L15" s="110">
        <v>43405</v>
      </c>
      <c r="M15" s="110">
        <v>43435</v>
      </c>
      <c r="N15" s="166" t="s">
        <v>15</v>
      </c>
      <c r="O15" s="56"/>
      <c r="P15" s="204"/>
      <c r="Q15" s="85"/>
      <c r="R15" s="192"/>
      <c r="S15" s="192"/>
      <c r="T15" s="192"/>
      <c r="U15" s="192"/>
      <c r="V15" s="192"/>
      <c r="W15" s="81"/>
      <c r="X15" s="81"/>
      <c r="Y15" s="81"/>
      <c r="Z15" s="81"/>
      <c r="AA15" s="81"/>
      <c r="AB15" s="81"/>
      <c r="AC15" s="81"/>
      <c r="AD15" s="1"/>
      <c r="AE15" s="73"/>
    </row>
    <row r="16" spans="1:33" ht="18" customHeight="1">
      <c r="A16" s="174" t="s">
        <v>10</v>
      </c>
      <c r="B16" s="92">
        <v>12399</v>
      </c>
      <c r="C16" s="92">
        <v>22681</v>
      </c>
      <c r="D16" s="92">
        <v>30272</v>
      </c>
      <c r="E16" s="92">
        <v>37060</v>
      </c>
      <c r="F16" s="92" t="s">
        <v>527</v>
      </c>
      <c r="G16" s="92"/>
      <c r="H16" s="92"/>
      <c r="I16" s="92"/>
      <c r="J16" s="111"/>
      <c r="K16" s="347"/>
      <c r="L16" s="320"/>
      <c r="M16" s="320"/>
      <c r="N16" s="235">
        <f>SUM(B16:M16)</f>
        <v>102412</v>
      </c>
      <c r="O16" s="57"/>
      <c r="P16" s="87"/>
      <c r="Q16" s="80"/>
      <c r="R16" s="77"/>
      <c r="S16" s="77"/>
      <c r="T16" s="77"/>
      <c r="U16" s="77"/>
      <c r="V16" s="77"/>
      <c r="W16" s="77"/>
      <c r="X16" s="77"/>
      <c r="Y16" s="77"/>
      <c r="Z16" s="77"/>
      <c r="AA16" s="77"/>
      <c r="AB16" s="77"/>
      <c r="AC16" s="82"/>
      <c r="AD16" s="1"/>
      <c r="AE16" s="73"/>
    </row>
    <row r="17" spans="1:31" ht="18" customHeight="1">
      <c r="A17" s="174" t="s">
        <v>480</v>
      </c>
      <c r="B17" s="92">
        <v>25385</v>
      </c>
      <c r="C17" s="92">
        <v>44690</v>
      </c>
      <c r="D17" s="92">
        <v>31951</v>
      </c>
      <c r="E17" s="92">
        <v>44817</v>
      </c>
      <c r="F17" s="92" t="s">
        <v>527</v>
      </c>
      <c r="G17" s="92"/>
      <c r="H17" s="92"/>
      <c r="I17" s="92"/>
      <c r="J17" s="111"/>
      <c r="K17" s="347"/>
      <c r="L17" s="320"/>
      <c r="M17" s="320"/>
      <c r="N17" s="235">
        <f t="shared" ref="N17:N23" si="2">SUM(B17:M17)</f>
        <v>146843</v>
      </c>
      <c r="O17" s="57"/>
      <c r="P17" s="87"/>
      <c r="Q17" s="80"/>
      <c r="R17" s="77"/>
      <c r="S17" s="77"/>
      <c r="T17" s="77"/>
      <c r="U17" s="77"/>
      <c r="V17" s="77"/>
      <c r="W17" s="77"/>
      <c r="X17" s="77"/>
      <c r="Y17" s="77"/>
      <c r="Z17" s="77"/>
      <c r="AA17" s="77"/>
      <c r="AB17" s="77"/>
      <c r="AC17" s="82"/>
      <c r="AD17" s="1"/>
      <c r="AE17" s="73"/>
    </row>
    <row r="18" spans="1:31" ht="18" customHeight="1">
      <c r="A18" s="174" t="s">
        <v>481</v>
      </c>
      <c r="B18" s="92">
        <v>39143</v>
      </c>
      <c r="C18" s="92">
        <v>31755</v>
      </c>
      <c r="D18" s="92">
        <v>63709</v>
      </c>
      <c r="E18" s="92">
        <v>9351</v>
      </c>
      <c r="F18" s="92" t="s">
        <v>527</v>
      </c>
      <c r="G18" s="92"/>
      <c r="H18" s="92"/>
      <c r="I18" s="92"/>
      <c r="J18" s="111"/>
      <c r="K18" s="347"/>
      <c r="L18" s="320"/>
      <c r="M18" s="320"/>
      <c r="N18" s="235">
        <f t="shared" si="2"/>
        <v>143958</v>
      </c>
      <c r="O18" s="57"/>
      <c r="P18" s="87"/>
      <c r="Q18" s="80"/>
      <c r="R18" s="77"/>
      <c r="S18" s="77"/>
      <c r="T18" s="77"/>
      <c r="U18" s="77"/>
      <c r="V18" s="77"/>
      <c r="W18" s="77"/>
      <c r="X18" s="77"/>
      <c r="Y18" s="77"/>
      <c r="Z18" s="77"/>
      <c r="AA18" s="77"/>
      <c r="AB18" s="77"/>
      <c r="AC18" s="82"/>
      <c r="AD18" s="1"/>
      <c r="AE18" s="73"/>
    </row>
    <row r="19" spans="1:31" ht="18" customHeight="1">
      <c r="A19" s="174" t="s">
        <v>301</v>
      </c>
      <c r="B19" s="92">
        <v>141203</v>
      </c>
      <c r="C19" s="92">
        <v>111197</v>
      </c>
      <c r="D19" s="92">
        <v>146650.9426785</v>
      </c>
      <c r="E19" s="92">
        <v>94225.646050199997</v>
      </c>
      <c r="F19" s="92" t="s">
        <v>527</v>
      </c>
      <c r="G19" s="92"/>
      <c r="H19" s="92"/>
      <c r="I19" s="92"/>
      <c r="J19" s="111"/>
      <c r="K19" s="347"/>
      <c r="L19" s="320"/>
      <c r="M19" s="320"/>
      <c r="N19" s="235">
        <f>SUM(B19:M19)</f>
        <v>493276.58872869995</v>
      </c>
      <c r="O19" s="57"/>
      <c r="P19" s="87"/>
      <c r="Q19" s="80"/>
      <c r="R19" s="77"/>
      <c r="S19" s="77"/>
      <c r="T19" s="77"/>
      <c r="U19" s="77"/>
      <c r="V19" s="77"/>
      <c r="W19" s="77"/>
      <c r="X19" s="77"/>
      <c r="Y19" s="77"/>
      <c r="Z19" s="77"/>
      <c r="AA19" s="77"/>
      <c r="AB19" s="77"/>
      <c r="AC19" s="82"/>
      <c r="AD19" s="1"/>
      <c r="AE19" s="73"/>
    </row>
    <row r="20" spans="1:31" ht="18" customHeight="1">
      <c r="A20" s="174" t="s">
        <v>3</v>
      </c>
      <c r="B20" s="92">
        <v>72361</v>
      </c>
      <c r="C20" s="92">
        <v>64993</v>
      </c>
      <c r="D20" s="92">
        <v>86856</v>
      </c>
      <c r="E20" s="92">
        <v>44683</v>
      </c>
      <c r="F20" s="92" t="s">
        <v>527</v>
      </c>
      <c r="G20" s="92"/>
      <c r="H20" s="92"/>
      <c r="I20" s="92"/>
      <c r="J20" s="111"/>
      <c r="K20" s="347"/>
      <c r="L20" s="320"/>
      <c r="M20" s="320"/>
      <c r="N20" s="395">
        <f t="shared" si="2"/>
        <v>268893</v>
      </c>
      <c r="O20" s="57"/>
      <c r="P20" s="87"/>
      <c r="Q20" s="80"/>
      <c r="R20" s="77"/>
      <c r="S20" s="77"/>
      <c r="T20" s="77"/>
      <c r="U20" s="77"/>
      <c r="V20" s="77"/>
      <c r="W20" s="77"/>
      <c r="X20" s="77"/>
      <c r="Y20" s="77"/>
      <c r="Z20" s="77"/>
      <c r="AA20" s="77"/>
      <c r="AB20" s="77"/>
      <c r="AC20" s="82"/>
      <c r="AD20" s="1"/>
      <c r="AE20" s="73"/>
    </row>
    <row r="21" spans="1:31" ht="18" customHeight="1">
      <c r="A21" s="174" t="s">
        <v>2</v>
      </c>
      <c r="B21" s="92">
        <v>20569</v>
      </c>
      <c r="C21" s="92">
        <v>31714</v>
      </c>
      <c r="D21" s="92">
        <v>40164</v>
      </c>
      <c r="E21" s="92">
        <v>36263</v>
      </c>
      <c r="F21" s="92" t="s">
        <v>527</v>
      </c>
      <c r="G21" s="92"/>
      <c r="H21" s="92"/>
      <c r="I21" s="92"/>
      <c r="J21" s="111"/>
      <c r="K21" s="347"/>
      <c r="L21" s="320"/>
      <c r="M21" s="320"/>
      <c r="N21" s="235">
        <f t="shared" si="2"/>
        <v>128710</v>
      </c>
      <c r="O21" s="57"/>
      <c r="P21" s="87"/>
      <c r="Q21" s="80"/>
      <c r="R21" s="77"/>
      <c r="S21" s="77"/>
      <c r="T21" s="77"/>
      <c r="U21" s="77"/>
      <c r="V21" s="77"/>
      <c r="W21" s="77"/>
      <c r="X21" s="77"/>
      <c r="Y21" s="77"/>
      <c r="Z21" s="77"/>
      <c r="AA21" s="77"/>
      <c r="AB21" s="77"/>
      <c r="AC21" s="82"/>
      <c r="AD21" s="1"/>
      <c r="AE21" s="73"/>
    </row>
    <row r="22" spans="1:31" ht="18" customHeight="1">
      <c r="A22" s="174" t="s">
        <v>11</v>
      </c>
      <c r="B22" s="92">
        <v>33436</v>
      </c>
      <c r="C22" s="92">
        <v>34971</v>
      </c>
      <c r="D22" s="92">
        <v>56450</v>
      </c>
      <c r="E22" s="92">
        <v>53345</v>
      </c>
      <c r="F22" s="92" t="s">
        <v>527</v>
      </c>
      <c r="G22" s="92"/>
      <c r="H22" s="92"/>
      <c r="I22" s="92"/>
      <c r="J22" s="111"/>
      <c r="K22" s="347"/>
      <c r="L22" s="320"/>
      <c r="M22" s="320"/>
      <c r="N22" s="235">
        <f t="shared" si="2"/>
        <v>178202</v>
      </c>
      <c r="O22" s="57"/>
      <c r="P22" s="87"/>
      <c r="Q22" s="80"/>
      <c r="R22" s="77"/>
      <c r="S22" s="77"/>
      <c r="T22" s="77"/>
      <c r="U22" s="77"/>
      <c r="V22" s="77"/>
      <c r="W22" s="77"/>
      <c r="X22" s="77"/>
      <c r="Y22" s="77"/>
      <c r="Z22" s="77"/>
      <c r="AA22" s="77"/>
      <c r="AB22" s="77"/>
      <c r="AC22" s="82"/>
      <c r="AD22" s="1"/>
      <c r="AE22" s="73"/>
    </row>
    <row r="23" spans="1:31" ht="18" customHeight="1">
      <c r="A23" s="174" t="s">
        <v>257</v>
      </c>
      <c r="B23" s="92">
        <v>0</v>
      </c>
      <c r="C23" s="92">
        <v>0</v>
      </c>
      <c r="D23" s="92">
        <v>0</v>
      </c>
      <c r="E23" s="92">
        <v>0</v>
      </c>
      <c r="F23" s="92" t="s">
        <v>527</v>
      </c>
      <c r="G23" s="92"/>
      <c r="H23" s="92"/>
      <c r="I23" s="92"/>
      <c r="J23" s="111"/>
      <c r="K23" s="347"/>
      <c r="L23" s="320"/>
      <c r="M23" s="320"/>
      <c r="N23" s="235">
        <f t="shared" si="2"/>
        <v>0</v>
      </c>
      <c r="O23" s="57"/>
      <c r="P23" s="87"/>
      <c r="Q23" s="80"/>
      <c r="R23" s="77"/>
      <c r="S23" s="77"/>
      <c r="T23" s="77"/>
      <c r="U23" s="77"/>
      <c r="V23" s="77"/>
      <c r="W23" s="77"/>
      <c r="X23" s="77"/>
      <c r="Y23" s="77"/>
      <c r="Z23" s="77"/>
      <c r="AA23" s="77"/>
      <c r="AB23" s="77"/>
      <c r="AC23" s="82"/>
      <c r="AD23" s="1"/>
      <c r="AE23" s="73"/>
    </row>
    <row r="24" spans="1:31" ht="18" customHeight="1" thickBot="1">
      <c r="A24" s="175" t="s">
        <v>15</v>
      </c>
      <c r="B24" s="240">
        <f>SUM(B16:B23)</f>
        <v>344496</v>
      </c>
      <c r="C24" s="240">
        <f t="shared" ref="C24:N24" si="3">SUM(C16:C23)</f>
        <v>342001</v>
      </c>
      <c r="D24" s="240">
        <v>456052.94267849997</v>
      </c>
      <c r="E24" s="240">
        <f t="shared" si="3"/>
        <v>319744.64605019998</v>
      </c>
      <c r="F24" s="240">
        <f t="shared" si="3"/>
        <v>0</v>
      </c>
      <c r="G24" s="240">
        <f t="shared" si="3"/>
        <v>0</v>
      </c>
      <c r="H24" s="240">
        <f t="shared" si="3"/>
        <v>0</v>
      </c>
      <c r="I24" s="240">
        <f t="shared" si="3"/>
        <v>0</v>
      </c>
      <c r="J24" s="240">
        <f t="shared" si="3"/>
        <v>0</v>
      </c>
      <c r="K24" s="240">
        <f>SUM(K16:K23)</f>
        <v>0</v>
      </c>
      <c r="L24" s="240">
        <f t="shared" si="3"/>
        <v>0</v>
      </c>
      <c r="M24" s="240">
        <f t="shared" si="3"/>
        <v>0</v>
      </c>
      <c r="N24" s="235">
        <f t="shared" si="3"/>
        <v>1462294.5887286998</v>
      </c>
      <c r="O24" s="56"/>
      <c r="P24" s="73"/>
      <c r="Q24" s="85"/>
      <c r="R24" s="79"/>
      <c r="S24" s="79"/>
      <c r="T24" s="79"/>
      <c r="U24" s="79"/>
      <c r="V24" s="79"/>
      <c r="W24" s="79"/>
      <c r="X24" s="79"/>
      <c r="Y24" s="79"/>
      <c r="Z24" s="79"/>
      <c r="AA24" s="79"/>
      <c r="AB24" s="79"/>
      <c r="AC24" s="79"/>
      <c r="AD24" s="1"/>
      <c r="AE24" s="73"/>
    </row>
    <row r="25" spans="1:31">
      <c r="A25" s="64"/>
      <c r="B25" s="89"/>
      <c r="C25" s="1"/>
      <c r="D25" s="89"/>
      <c r="E25" s="89"/>
      <c r="F25" s="89"/>
      <c r="G25" s="89"/>
      <c r="H25" s="89"/>
      <c r="P25" s="73"/>
      <c r="Q25" s="80"/>
      <c r="R25" s="77"/>
      <c r="S25" s="77"/>
      <c r="T25" s="77"/>
      <c r="U25" s="77"/>
      <c r="V25" s="77"/>
      <c r="W25" s="77"/>
      <c r="X25" s="77"/>
      <c r="Y25" s="77"/>
      <c r="Z25" s="77"/>
      <c r="AA25" s="77"/>
      <c r="AB25" s="82"/>
      <c r="AC25" s="82"/>
      <c r="AD25" s="1"/>
      <c r="AE25" s="73"/>
    </row>
    <row r="26" spans="1:31">
      <c r="A26" s="117" t="s">
        <v>423</v>
      </c>
      <c r="C26" s="89"/>
      <c r="E26" s="89"/>
      <c r="F26" s="89"/>
      <c r="G26" s="89"/>
      <c r="H26" s="89"/>
      <c r="L26" s="53"/>
      <c r="P26" s="73"/>
      <c r="Q26" s="80"/>
      <c r="R26" s="79"/>
      <c r="S26" s="77"/>
      <c r="T26" s="77"/>
      <c r="U26" s="77"/>
      <c r="V26" s="77"/>
      <c r="W26" s="77"/>
      <c r="X26" s="77"/>
      <c r="Y26" s="77"/>
      <c r="Z26" s="77"/>
      <c r="AA26" s="77"/>
      <c r="AB26" s="82"/>
      <c r="AC26" s="82"/>
      <c r="AD26" s="1"/>
      <c r="AE26" s="73"/>
    </row>
    <row r="27" spans="1:31">
      <c r="B27" s="89"/>
      <c r="C27" s="89"/>
      <c r="D27" s="89"/>
      <c r="E27" s="89"/>
      <c r="F27" s="89"/>
      <c r="G27" s="89"/>
      <c r="H27" s="89"/>
      <c r="L27" s="53"/>
      <c r="P27" s="73"/>
      <c r="Q27" s="80"/>
      <c r="R27" s="77"/>
      <c r="S27" s="77"/>
      <c r="T27" s="77"/>
      <c r="U27" s="77"/>
      <c r="V27" s="83"/>
      <c r="W27" s="77"/>
      <c r="X27" s="77"/>
      <c r="Y27" s="83"/>
      <c r="Z27" s="77"/>
      <c r="AA27" s="77"/>
      <c r="AB27" s="82"/>
      <c r="AC27" s="82"/>
      <c r="AD27" s="1"/>
      <c r="AE27" s="73"/>
    </row>
    <row r="28" spans="1:31">
      <c r="B28" s="89"/>
      <c r="C28" s="89"/>
      <c r="D28" s="89"/>
      <c r="E28" s="89"/>
      <c r="F28" s="89"/>
      <c r="G28" s="89"/>
      <c r="H28" s="89"/>
      <c r="L28" s="53"/>
      <c r="Q28" s="80"/>
      <c r="R28" s="77"/>
      <c r="S28" s="77"/>
      <c r="T28" s="77"/>
      <c r="U28" s="83"/>
      <c r="V28" s="83"/>
      <c r="W28" s="83"/>
      <c r="X28" s="77"/>
      <c r="Y28" s="77"/>
      <c r="Z28" s="77"/>
      <c r="AA28" s="77"/>
      <c r="AB28" s="82"/>
      <c r="AC28" s="82"/>
      <c r="AD28" s="1"/>
      <c r="AE28" s="73"/>
    </row>
    <row r="29" spans="1:31">
      <c r="B29" s="396"/>
      <c r="C29" s="396"/>
      <c r="D29" s="89"/>
      <c r="E29" s="89"/>
      <c r="F29" s="89"/>
      <c r="G29" s="89"/>
      <c r="H29" s="89"/>
      <c r="L29" s="53"/>
      <c r="Q29" s="80"/>
      <c r="R29" s="77"/>
      <c r="S29" s="77"/>
      <c r="T29" s="77"/>
      <c r="U29" s="77"/>
      <c r="V29" s="77"/>
      <c r="W29" s="84"/>
      <c r="X29" s="77"/>
      <c r="Y29" s="77"/>
      <c r="Z29" s="77"/>
      <c r="AA29" s="77"/>
      <c r="AB29" s="82"/>
      <c r="AC29" s="82"/>
      <c r="AD29" s="1"/>
      <c r="AE29" s="73"/>
    </row>
    <row r="30" spans="1:31">
      <c r="B30" s="396"/>
      <c r="C30" s="396"/>
      <c r="D30" s="89"/>
      <c r="E30" s="89"/>
      <c r="F30" s="89"/>
      <c r="G30" s="89"/>
      <c r="H30" s="89"/>
      <c r="L30" s="53"/>
      <c r="Q30" s="85"/>
      <c r="R30" s="79"/>
      <c r="S30" s="79"/>
      <c r="T30" s="79"/>
      <c r="U30" s="79"/>
      <c r="V30" s="79"/>
      <c r="W30" s="79"/>
      <c r="X30" s="79"/>
      <c r="Y30" s="79"/>
      <c r="Z30" s="79"/>
      <c r="AA30" s="79"/>
      <c r="AB30" s="79"/>
      <c r="AC30" s="79"/>
      <c r="AD30" s="1"/>
      <c r="AE30" s="73"/>
    </row>
    <row r="31" spans="1:31">
      <c r="B31" s="89"/>
      <c r="C31" s="89"/>
      <c r="D31" s="89"/>
      <c r="E31" s="89"/>
      <c r="F31" s="89"/>
      <c r="G31" s="89"/>
      <c r="H31" s="89"/>
      <c r="L31" s="53"/>
      <c r="Q31" s="1"/>
      <c r="R31" s="1"/>
      <c r="S31" s="1"/>
      <c r="T31" s="1"/>
      <c r="U31" s="1"/>
      <c r="V31" s="1"/>
      <c r="W31" s="1"/>
      <c r="X31" s="1"/>
      <c r="Y31" s="1"/>
      <c r="Z31" s="1"/>
      <c r="AA31" s="1"/>
      <c r="AB31" s="1"/>
      <c r="AC31" s="1"/>
      <c r="AD31" s="1"/>
      <c r="AE31" s="73"/>
    </row>
    <row r="32" spans="1:31">
      <c r="B32" s="89"/>
      <c r="C32" s="89"/>
      <c r="D32" s="89"/>
      <c r="E32" s="89"/>
      <c r="F32" s="89"/>
      <c r="G32" s="89"/>
      <c r="H32" s="89"/>
      <c r="L32" s="53"/>
      <c r="Q32" s="73"/>
      <c r="R32" s="73"/>
      <c r="S32" s="73"/>
      <c r="T32" s="73"/>
      <c r="U32" s="73"/>
      <c r="V32" s="73"/>
      <c r="W32" s="73"/>
      <c r="X32" s="73"/>
      <c r="Y32" s="73"/>
      <c r="Z32" s="73"/>
      <c r="AA32" s="73"/>
      <c r="AB32" s="73"/>
      <c r="AC32" s="73"/>
      <c r="AD32" s="73"/>
      <c r="AE32" s="7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39" spans="2:12">
      <c r="B39" s="89"/>
      <c r="C39" s="89"/>
      <c r="D39" s="89"/>
      <c r="E39" s="89"/>
      <c r="F39" s="89"/>
      <c r="G39" s="89"/>
      <c r="H39" s="89"/>
      <c r="L39" s="53"/>
    </row>
    <row r="40" spans="2:12">
      <c r="B40" s="89"/>
      <c r="C40" s="89"/>
      <c r="D40" s="89"/>
      <c r="E40" s="89"/>
      <c r="F40" s="89"/>
      <c r="G40" s="89"/>
      <c r="H40" s="89"/>
      <c r="L40"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14:N14"/>
  </mergeCells>
  <printOptions horizontalCentered="1"/>
  <pageMargins left="0.25" right="0.25" top="0.75" bottom="0.75" header="0.3" footer="0.3"/>
  <pageSetup paperSize="5" orientation="landscape" r:id="rId1"/>
  <headerFooter>
    <oddFooter>&amp;C&amp;"-,Bold"MEEI Bulletins Vol 55 No.5</oddFooter>
  </headerFooter>
  <ignoredErrors>
    <ignoredError sqref="C12 B24:C24 H12 H24 K24:M24 K12:M12 I12:J12 I24:J24 E12:G12 E24:G24"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59999389629810485"/>
  </sheetPr>
  <dimension ref="A1:AG78"/>
  <sheetViews>
    <sheetView zoomScaleNormal="100" zoomScaleSheetLayoutView="80" zoomScalePageLayoutView="80" workbookViewId="0">
      <selection activeCell="C4" sqref="C4"/>
    </sheetView>
  </sheetViews>
  <sheetFormatPr defaultColWidth="9.140625" defaultRowHeight="15"/>
  <cols>
    <col min="1" max="1" width="20.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55" t="s">
        <v>457</v>
      </c>
      <c r="B1" s="487"/>
      <c r="C1" s="487"/>
      <c r="D1" s="487"/>
      <c r="E1" s="487"/>
      <c r="F1" s="487"/>
      <c r="G1" s="487"/>
      <c r="H1" s="487"/>
      <c r="I1" s="487"/>
      <c r="J1" s="487"/>
      <c r="K1" s="487"/>
      <c r="L1" s="487"/>
      <c r="M1" s="487"/>
      <c r="N1" s="488"/>
      <c r="Q1" s="1"/>
      <c r="R1" s="1"/>
      <c r="S1" s="78"/>
      <c r="T1" s="1"/>
      <c r="U1" s="1"/>
      <c r="V1" s="1"/>
      <c r="W1" s="1"/>
      <c r="X1" s="1"/>
      <c r="Y1" s="1"/>
      <c r="Z1" s="1"/>
      <c r="AA1" s="1"/>
      <c r="AB1" s="1"/>
      <c r="AC1" s="1"/>
      <c r="AD1" s="1"/>
      <c r="AE1" s="73"/>
    </row>
    <row r="2" spans="1:33" ht="22.5" customHeight="1">
      <c r="A2" s="497" t="s">
        <v>312</v>
      </c>
      <c r="B2" s="498"/>
      <c r="C2" s="498"/>
      <c r="D2" s="498"/>
      <c r="E2" s="498"/>
      <c r="F2" s="498"/>
      <c r="G2" s="498"/>
      <c r="H2" s="498"/>
      <c r="I2" s="498"/>
      <c r="J2" s="498"/>
      <c r="K2" s="498"/>
      <c r="L2" s="498"/>
      <c r="M2" s="498"/>
      <c r="N2" s="499"/>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18" customHeight="1">
      <c r="A4" s="174" t="s">
        <v>317</v>
      </c>
      <c r="B4" s="112">
        <v>62873</v>
      </c>
      <c r="C4" s="112">
        <v>55360.039132799997</v>
      </c>
      <c r="D4" s="112">
        <v>65255.6098404</v>
      </c>
      <c r="E4" s="112">
        <v>57620.743405200003</v>
      </c>
      <c r="F4" s="112" t="s">
        <v>527</v>
      </c>
      <c r="G4" s="112"/>
      <c r="H4" s="92"/>
      <c r="I4" s="295"/>
      <c r="J4" s="92"/>
      <c r="K4" s="348"/>
      <c r="L4" s="92"/>
      <c r="M4" s="92"/>
      <c r="N4" s="235">
        <f>SUM(B4:M4)</f>
        <v>241109.39237840002</v>
      </c>
      <c r="P4" s="67"/>
      <c r="Q4" s="80"/>
      <c r="R4" s="88"/>
      <c r="S4" s="77"/>
      <c r="T4" s="77"/>
      <c r="U4" s="77"/>
      <c r="V4" s="77"/>
      <c r="W4" s="77"/>
      <c r="X4" s="77"/>
      <c r="Y4" s="77"/>
      <c r="Z4" s="77"/>
      <c r="AA4" s="77"/>
      <c r="AB4" s="82"/>
      <c r="AC4" s="82"/>
      <c r="AD4" s="86"/>
      <c r="AE4" s="73"/>
      <c r="AF4" s="73"/>
      <c r="AG4" s="73"/>
    </row>
    <row r="5" spans="1:33" ht="18" customHeight="1">
      <c r="A5" s="174" t="s">
        <v>346</v>
      </c>
      <c r="B5" s="112">
        <v>103468</v>
      </c>
      <c r="C5" s="112">
        <v>100188</v>
      </c>
      <c r="D5" s="112">
        <v>31079</v>
      </c>
      <c r="E5" s="112">
        <v>54179</v>
      </c>
      <c r="F5" s="112" t="s">
        <v>527</v>
      </c>
      <c r="G5" s="112"/>
      <c r="H5" s="92"/>
      <c r="I5" s="295"/>
      <c r="J5" s="92"/>
      <c r="K5" s="348"/>
      <c r="L5" s="92"/>
      <c r="M5" s="92"/>
      <c r="N5" s="235">
        <f t="shared" ref="N5:N6" si="0">SUM(B5:M5)</f>
        <v>288914</v>
      </c>
      <c r="P5" s="67"/>
      <c r="Q5" s="80"/>
      <c r="R5" s="88"/>
      <c r="S5" s="77"/>
      <c r="T5" s="77"/>
      <c r="U5" s="77"/>
      <c r="V5" s="77"/>
      <c r="W5" s="77"/>
      <c r="X5" s="77"/>
      <c r="Y5" s="77"/>
      <c r="Z5" s="77"/>
      <c r="AA5" s="77"/>
      <c r="AB5" s="82"/>
      <c r="AC5" s="82"/>
      <c r="AD5" s="86"/>
      <c r="AE5" s="73"/>
      <c r="AF5" s="73"/>
      <c r="AG5" s="73"/>
    </row>
    <row r="6" spans="1:33" ht="18" customHeight="1">
      <c r="A6" s="174" t="s">
        <v>318</v>
      </c>
      <c r="B6" s="112">
        <v>1939</v>
      </c>
      <c r="C6" s="112">
        <v>2287</v>
      </c>
      <c r="D6" s="112">
        <v>358</v>
      </c>
      <c r="E6" s="112">
        <v>2594</v>
      </c>
      <c r="F6" s="112" t="s">
        <v>527</v>
      </c>
      <c r="G6" s="112"/>
      <c r="H6" s="92"/>
      <c r="I6" s="295"/>
      <c r="J6" s="92"/>
      <c r="K6" s="348"/>
      <c r="L6" s="92"/>
      <c r="M6" s="92"/>
      <c r="N6" s="235">
        <f t="shared" si="0"/>
        <v>7178</v>
      </c>
      <c r="P6" s="67"/>
      <c r="Q6" s="80"/>
      <c r="R6" s="88"/>
      <c r="S6" s="77"/>
      <c r="T6" s="77"/>
      <c r="U6" s="77"/>
      <c r="V6" s="77"/>
      <c r="W6" s="77"/>
      <c r="X6" s="77"/>
      <c r="Y6" s="77"/>
      <c r="Z6" s="77"/>
      <c r="AA6" s="77"/>
      <c r="AB6" s="82"/>
      <c r="AC6" s="82"/>
      <c r="AD6" s="86"/>
      <c r="AE6" s="73"/>
      <c r="AF6" s="73"/>
      <c r="AG6" s="73"/>
    </row>
    <row r="7" spans="1:33" ht="18" customHeight="1" thickBot="1">
      <c r="A7" s="175" t="s">
        <v>15</v>
      </c>
      <c r="B7" s="182">
        <f>SUM(B4:B6)</f>
        <v>168280</v>
      </c>
      <c r="C7" s="182">
        <f t="shared" ref="C7:N7" si="1">SUM(C4:C6)</f>
        <v>157835.03913280001</v>
      </c>
      <c r="D7" s="182">
        <f t="shared" si="1"/>
        <v>96692.609840399993</v>
      </c>
      <c r="E7" s="182">
        <f t="shared" si="1"/>
        <v>114393.7434052</v>
      </c>
      <c r="F7" s="182">
        <f t="shared" si="1"/>
        <v>0</v>
      </c>
      <c r="G7" s="182">
        <f>SUM(G4:G6)</f>
        <v>0</v>
      </c>
      <c r="H7" s="182">
        <f>SUM(H4:H6)</f>
        <v>0</v>
      </c>
      <c r="I7" s="182">
        <f>SUM(I4:I6)</f>
        <v>0</v>
      </c>
      <c r="J7" s="182">
        <f t="shared" si="1"/>
        <v>0</v>
      </c>
      <c r="K7" s="182">
        <f t="shared" si="1"/>
        <v>0</v>
      </c>
      <c r="L7" s="182">
        <f t="shared" si="1"/>
        <v>0</v>
      </c>
      <c r="M7" s="182">
        <f t="shared" si="1"/>
        <v>0</v>
      </c>
      <c r="N7" s="236">
        <f t="shared" si="1"/>
        <v>537201.39237840008</v>
      </c>
      <c r="P7" s="73"/>
      <c r="Q7" s="80"/>
      <c r="R7" s="77"/>
      <c r="S7" s="77"/>
      <c r="T7" s="77"/>
      <c r="U7" s="83"/>
      <c r="V7" s="83"/>
      <c r="W7" s="83"/>
      <c r="X7" s="77"/>
      <c r="Y7" s="77"/>
      <c r="Z7" s="77"/>
      <c r="AA7" s="77"/>
      <c r="AB7" s="82"/>
      <c r="AC7" s="82"/>
      <c r="AD7" s="86"/>
      <c r="AE7" s="73"/>
      <c r="AF7" s="73"/>
      <c r="AG7" s="73"/>
    </row>
    <row r="8" spans="1:33" s="225" customFormat="1" ht="18" customHeight="1" thickBot="1">
      <c r="A8" s="336"/>
      <c r="B8" s="337"/>
      <c r="C8" s="337"/>
      <c r="D8" s="337"/>
      <c r="E8" s="337"/>
      <c r="F8" s="337"/>
      <c r="G8" s="337"/>
      <c r="H8" s="337"/>
      <c r="I8" s="337"/>
      <c r="J8" s="337"/>
      <c r="K8" s="337"/>
      <c r="L8" s="337"/>
      <c r="M8" s="337"/>
      <c r="N8" s="338"/>
      <c r="O8" s="206"/>
      <c r="P8" s="206"/>
      <c r="Q8" s="85"/>
      <c r="R8" s="196"/>
      <c r="S8" s="196"/>
      <c r="T8" s="196"/>
      <c r="U8" s="203"/>
      <c r="V8" s="203"/>
      <c r="W8" s="203"/>
      <c r="X8" s="196"/>
      <c r="Y8" s="196"/>
      <c r="Z8" s="196"/>
      <c r="AA8" s="196"/>
      <c r="AB8" s="261"/>
      <c r="AC8" s="261"/>
      <c r="AD8" s="262"/>
      <c r="AE8" s="206"/>
      <c r="AF8" s="206"/>
      <c r="AG8" s="206"/>
    </row>
    <row r="9" spans="1:33" ht="22.5" customHeight="1">
      <c r="A9" s="497" t="s">
        <v>313</v>
      </c>
      <c r="B9" s="498"/>
      <c r="C9" s="498"/>
      <c r="D9" s="498"/>
      <c r="E9" s="498"/>
      <c r="F9" s="498"/>
      <c r="G9" s="498"/>
      <c r="H9" s="498"/>
      <c r="I9" s="498"/>
      <c r="J9" s="498"/>
      <c r="K9" s="498"/>
      <c r="L9" s="498"/>
      <c r="M9" s="498"/>
      <c r="N9" s="499"/>
      <c r="O9" s="63"/>
      <c r="P9" s="87"/>
      <c r="Q9" s="85"/>
      <c r="R9" s="79"/>
      <c r="S9" s="79"/>
      <c r="T9" s="79"/>
      <c r="U9" s="79"/>
      <c r="V9" s="79"/>
      <c r="W9" s="79"/>
      <c r="X9" s="79"/>
      <c r="Y9" s="79"/>
      <c r="Z9" s="79"/>
      <c r="AA9" s="79"/>
      <c r="AB9" s="79"/>
      <c r="AC9" s="79"/>
      <c r="AD9" s="79"/>
      <c r="AE9" s="73"/>
      <c r="AF9" s="73"/>
      <c r="AG9" s="73"/>
    </row>
    <row r="10" spans="1:33" ht="22.5" customHeight="1">
      <c r="A10" s="155" t="s">
        <v>156</v>
      </c>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O10" s="56"/>
      <c r="P10" s="87"/>
      <c r="Q10" s="80"/>
      <c r="R10" s="81"/>
      <c r="S10" s="81"/>
      <c r="T10" s="81"/>
      <c r="U10" s="81"/>
      <c r="V10" s="81"/>
      <c r="W10" s="81"/>
      <c r="X10" s="81"/>
      <c r="Y10" s="81"/>
      <c r="Z10" s="81"/>
      <c r="AA10" s="81"/>
      <c r="AB10" s="81"/>
      <c r="AC10" s="81"/>
      <c r="AD10" s="1"/>
      <c r="AE10" s="73"/>
    </row>
    <row r="11" spans="1:33" ht="18" customHeight="1">
      <c r="A11" s="174" t="s">
        <v>317</v>
      </c>
      <c r="B11" s="112">
        <v>57750</v>
      </c>
      <c r="C11" s="112">
        <v>44086.454865899999</v>
      </c>
      <c r="D11" s="112">
        <v>69245.408150999996</v>
      </c>
      <c r="E11" s="112">
        <v>67199.706652499997</v>
      </c>
      <c r="F11" s="112" t="s">
        <v>527</v>
      </c>
      <c r="G11" s="112"/>
      <c r="H11" s="92"/>
      <c r="I11" s="295"/>
      <c r="J11" s="92"/>
      <c r="K11" s="349"/>
      <c r="L11" s="92"/>
      <c r="M11" s="92"/>
      <c r="N11" s="235">
        <f>SUM(B11:M11)</f>
        <v>238281.56966939999</v>
      </c>
      <c r="O11" s="57"/>
      <c r="P11" s="87"/>
      <c r="Q11" s="80"/>
      <c r="R11" s="77"/>
      <c r="S11" s="77"/>
      <c r="T11" s="77"/>
      <c r="U11" s="77"/>
      <c r="V11" s="77"/>
      <c r="W11" s="77"/>
      <c r="X11" s="77"/>
      <c r="Y11" s="77"/>
      <c r="Z11" s="77"/>
      <c r="AA11" s="77"/>
      <c r="AB11" s="77"/>
      <c r="AC11" s="82"/>
      <c r="AD11" s="1"/>
      <c r="AE11" s="73"/>
    </row>
    <row r="12" spans="1:33" ht="18" customHeight="1">
      <c r="A12" s="174" t="s">
        <v>346</v>
      </c>
      <c r="B12" s="112">
        <v>77145</v>
      </c>
      <c r="C12" s="112">
        <v>76146</v>
      </c>
      <c r="D12" s="112">
        <v>69983</v>
      </c>
      <c r="E12" s="112">
        <v>94642</v>
      </c>
      <c r="F12" s="112" t="s">
        <v>527</v>
      </c>
      <c r="G12" s="112"/>
      <c r="H12" s="92"/>
      <c r="I12" s="295"/>
      <c r="J12" s="92"/>
      <c r="K12" s="349"/>
      <c r="L12" s="92"/>
      <c r="M12" s="92"/>
      <c r="N12" s="235">
        <f t="shared" ref="N12:N13" si="2">SUM(B12:M12)</f>
        <v>317916</v>
      </c>
      <c r="O12" s="57"/>
      <c r="P12" s="87"/>
      <c r="Q12" s="80"/>
      <c r="R12" s="77"/>
      <c r="S12" s="77"/>
      <c r="T12" s="77"/>
      <c r="U12" s="77"/>
      <c r="V12" s="77"/>
      <c r="W12" s="77"/>
      <c r="X12" s="77"/>
      <c r="Y12" s="77"/>
      <c r="Z12" s="77"/>
      <c r="AA12" s="77"/>
      <c r="AB12" s="77"/>
      <c r="AC12" s="82"/>
      <c r="AD12" s="1"/>
      <c r="AE12" s="73"/>
    </row>
    <row r="13" spans="1:33" ht="18" customHeight="1">
      <c r="A13" s="174" t="s">
        <v>318</v>
      </c>
      <c r="B13" s="112">
        <v>1280</v>
      </c>
      <c r="C13" s="112">
        <v>2020</v>
      </c>
      <c r="D13" s="112">
        <v>840</v>
      </c>
      <c r="E13" s="112">
        <v>2200</v>
      </c>
      <c r="F13" s="112" t="s">
        <v>527</v>
      </c>
      <c r="G13" s="112"/>
      <c r="H13" s="92"/>
      <c r="I13" s="295"/>
      <c r="J13" s="92"/>
      <c r="K13" s="349"/>
      <c r="L13" s="92"/>
      <c r="M13" s="92"/>
      <c r="N13" s="235">
        <f t="shared" si="2"/>
        <v>6340</v>
      </c>
      <c r="O13" s="57"/>
      <c r="P13" s="87"/>
      <c r="Q13" s="80"/>
      <c r="R13" s="77"/>
      <c r="S13" s="77"/>
      <c r="T13" s="77"/>
      <c r="U13" s="77"/>
      <c r="V13" s="77"/>
      <c r="W13" s="77"/>
      <c r="X13" s="77"/>
      <c r="Y13" s="77"/>
      <c r="Z13" s="77"/>
      <c r="AA13" s="77"/>
      <c r="AB13" s="77"/>
      <c r="AC13" s="82"/>
      <c r="AD13" s="1"/>
      <c r="AE13" s="73"/>
    </row>
    <row r="14" spans="1:33" ht="18" customHeight="1" thickBot="1">
      <c r="A14" s="175" t="s">
        <v>15</v>
      </c>
      <c r="B14" s="240">
        <f t="shared" ref="B14:N14" si="3">SUM(B11:B13)</f>
        <v>136175</v>
      </c>
      <c r="C14" s="240">
        <f t="shared" si="3"/>
        <v>122252.4548659</v>
      </c>
      <c r="D14" s="240">
        <f t="shared" si="3"/>
        <v>140068.40815099998</v>
      </c>
      <c r="E14" s="240">
        <f t="shared" si="3"/>
        <v>164041.7066525</v>
      </c>
      <c r="F14" s="240">
        <f t="shared" si="3"/>
        <v>0</v>
      </c>
      <c r="G14" s="240">
        <f t="shared" si="3"/>
        <v>0</v>
      </c>
      <c r="H14" s="240">
        <f t="shared" si="3"/>
        <v>0</v>
      </c>
      <c r="I14" s="240">
        <f t="shared" si="3"/>
        <v>0</v>
      </c>
      <c r="J14" s="241">
        <f t="shared" si="3"/>
        <v>0</v>
      </c>
      <c r="K14" s="241">
        <f t="shared" si="3"/>
        <v>0</v>
      </c>
      <c r="L14" s="240">
        <f t="shared" si="3"/>
        <v>0</v>
      </c>
      <c r="M14" s="240">
        <f t="shared" si="3"/>
        <v>0</v>
      </c>
      <c r="N14" s="237">
        <f t="shared" si="3"/>
        <v>562537.56966939999</v>
      </c>
      <c r="O14" s="56"/>
      <c r="P14" s="73"/>
      <c r="Q14" s="85"/>
      <c r="R14" s="79"/>
      <c r="S14" s="79"/>
      <c r="T14" s="79"/>
      <c r="U14" s="79"/>
      <c r="V14" s="79"/>
      <c r="W14" s="79"/>
      <c r="X14" s="79"/>
      <c r="Y14" s="79"/>
      <c r="Z14" s="79"/>
      <c r="AA14" s="79"/>
      <c r="AB14" s="79"/>
      <c r="AC14" s="79"/>
      <c r="AD14" s="1"/>
      <c r="AE14" s="73"/>
    </row>
    <row r="15" spans="1:33">
      <c r="A15" s="64"/>
      <c r="B15" s="89"/>
      <c r="C15" s="1"/>
      <c r="D15" s="89"/>
      <c r="E15" s="89"/>
      <c r="F15" s="89"/>
      <c r="G15" s="89"/>
      <c r="H15" s="89"/>
      <c r="P15" s="73"/>
      <c r="Q15" s="80"/>
      <c r="R15" s="77"/>
      <c r="S15" s="77"/>
      <c r="T15" s="77"/>
      <c r="U15" s="77"/>
      <c r="V15" s="77"/>
      <c r="W15" s="77"/>
      <c r="X15" s="77"/>
      <c r="Y15" s="77"/>
      <c r="Z15" s="77"/>
      <c r="AA15" s="77"/>
      <c r="AB15" s="82"/>
      <c r="AC15" s="82"/>
      <c r="AD15" s="1"/>
      <c r="AE15" s="73"/>
    </row>
    <row r="16" spans="1:33">
      <c r="A16" s="117" t="s">
        <v>423</v>
      </c>
      <c r="B16" s="89"/>
      <c r="C16" s="89"/>
      <c r="E16" s="89"/>
      <c r="F16" s="89"/>
      <c r="G16" s="89"/>
      <c r="H16" s="89"/>
      <c r="L16" s="53"/>
      <c r="P16" s="73"/>
      <c r="Q16" s="80"/>
      <c r="R16" s="79"/>
      <c r="S16" s="77"/>
      <c r="T16" s="77"/>
      <c r="U16" s="77"/>
      <c r="V16" s="77"/>
      <c r="W16" s="77"/>
      <c r="X16" s="77"/>
      <c r="Y16" s="77"/>
      <c r="Z16" s="77"/>
      <c r="AA16" s="77"/>
      <c r="AB16" s="82"/>
      <c r="AC16" s="82"/>
      <c r="AD16" s="1"/>
      <c r="AE16" s="73"/>
    </row>
    <row r="17" spans="2:31">
      <c r="B17" s="89"/>
      <c r="C17" s="89"/>
      <c r="D17" s="89"/>
      <c r="E17" s="89"/>
      <c r="F17" s="89"/>
      <c r="G17" s="89"/>
      <c r="H17" s="89"/>
      <c r="L17" s="53"/>
      <c r="P17" s="73"/>
      <c r="Q17" s="80"/>
      <c r="R17" s="77"/>
      <c r="S17" s="77"/>
      <c r="T17" s="77"/>
      <c r="U17" s="77"/>
      <c r="V17" s="83"/>
      <c r="W17" s="77"/>
      <c r="X17" s="77"/>
      <c r="Y17" s="83"/>
      <c r="Z17" s="77"/>
      <c r="AA17" s="77"/>
      <c r="AB17" s="82"/>
      <c r="AC17" s="82"/>
      <c r="AD17" s="1"/>
      <c r="AE17" s="73"/>
    </row>
    <row r="18" spans="2:31">
      <c r="B18" s="89"/>
      <c r="C18" s="89"/>
      <c r="D18" s="89"/>
      <c r="E18" s="89"/>
      <c r="F18" s="89"/>
      <c r="G18" s="89"/>
      <c r="H18" s="89"/>
      <c r="L18" s="53"/>
      <c r="Q18" s="80"/>
      <c r="R18" s="77"/>
      <c r="S18" s="77"/>
      <c r="T18" s="77"/>
      <c r="U18" s="83"/>
      <c r="V18" s="83"/>
      <c r="W18" s="83"/>
      <c r="X18" s="77"/>
      <c r="Y18" s="77"/>
      <c r="Z18" s="77"/>
      <c r="AA18" s="77"/>
      <c r="AB18" s="82"/>
      <c r="AC18" s="82"/>
      <c r="AD18" s="1"/>
      <c r="AE18" s="73"/>
    </row>
    <row r="19" spans="2:31">
      <c r="B19" s="89"/>
      <c r="C19" s="89"/>
      <c r="D19" s="89"/>
      <c r="E19" s="89"/>
      <c r="F19" s="89"/>
      <c r="G19" s="89"/>
      <c r="H19" s="89"/>
      <c r="L19" s="53"/>
      <c r="Q19" s="80"/>
      <c r="R19" s="77"/>
      <c r="S19" s="77"/>
      <c r="T19" s="77"/>
      <c r="U19" s="77"/>
      <c r="V19" s="77"/>
      <c r="W19" s="84"/>
      <c r="X19" s="77"/>
      <c r="Y19" s="77"/>
      <c r="Z19" s="77"/>
      <c r="AA19" s="77"/>
      <c r="AB19" s="82"/>
      <c r="AC19" s="82"/>
      <c r="AD19" s="1"/>
      <c r="AE19" s="73"/>
    </row>
    <row r="20" spans="2:31">
      <c r="B20" s="89"/>
      <c r="C20" s="89"/>
      <c r="D20" s="89"/>
      <c r="E20" s="89"/>
      <c r="F20" s="89"/>
      <c r="G20" s="89"/>
      <c r="H20" s="89"/>
      <c r="L20" s="53"/>
      <c r="Q20" s="85"/>
      <c r="R20" s="79"/>
      <c r="S20" s="79"/>
      <c r="T20" s="79"/>
      <c r="U20" s="79"/>
      <c r="V20" s="79"/>
      <c r="W20" s="79"/>
      <c r="X20" s="79"/>
      <c r="Y20" s="79"/>
      <c r="Z20" s="79"/>
      <c r="AA20" s="79"/>
      <c r="AB20" s="79"/>
      <c r="AC20" s="79"/>
      <c r="AD20" s="1"/>
      <c r="AE20" s="73"/>
    </row>
    <row r="21" spans="2:31">
      <c r="B21" s="89"/>
      <c r="C21" s="89"/>
      <c r="D21" s="89"/>
      <c r="E21" s="89"/>
      <c r="F21" s="89"/>
      <c r="G21" s="89"/>
      <c r="H21" s="89"/>
      <c r="L21" s="53"/>
      <c r="Q21" s="1"/>
      <c r="R21" s="1"/>
      <c r="S21" s="1"/>
      <c r="T21" s="1"/>
      <c r="U21" s="1"/>
      <c r="V21" s="1"/>
      <c r="W21" s="1"/>
      <c r="X21" s="1"/>
      <c r="Y21" s="1"/>
      <c r="Z21" s="1"/>
      <c r="AA21" s="1"/>
      <c r="AB21" s="1"/>
      <c r="AC21" s="1"/>
      <c r="AD21" s="1"/>
      <c r="AE21" s="73"/>
    </row>
    <row r="22" spans="2:31">
      <c r="B22" s="89"/>
      <c r="C22" s="89"/>
      <c r="D22" s="89"/>
      <c r="E22" s="89"/>
      <c r="F22" s="89"/>
      <c r="G22" s="89"/>
      <c r="H22" s="89"/>
      <c r="L22" s="53"/>
      <c r="Q22" s="73"/>
      <c r="R22" s="73"/>
      <c r="S22" s="73"/>
      <c r="T22" s="73"/>
      <c r="U22" s="73"/>
      <c r="V22" s="73"/>
      <c r="W22" s="73"/>
      <c r="X22" s="73"/>
      <c r="Y22" s="73"/>
      <c r="Z22" s="73"/>
      <c r="AA22" s="73"/>
      <c r="AB22" s="73"/>
      <c r="AC22" s="73"/>
      <c r="AD22" s="73"/>
      <c r="AE22" s="73"/>
    </row>
    <row r="23" spans="2:31">
      <c r="B23" s="89"/>
      <c r="C23" s="89"/>
      <c r="D23" s="89"/>
      <c r="E23" s="89"/>
      <c r="F23" s="89"/>
      <c r="G23" s="89"/>
      <c r="H23" s="89"/>
      <c r="L23" s="53"/>
    </row>
    <row r="24" spans="2:31">
      <c r="B24" s="89"/>
      <c r="C24" s="89"/>
      <c r="D24" s="89"/>
      <c r="E24" s="89"/>
      <c r="F24" s="89"/>
      <c r="G24" s="89"/>
      <c r="H24" s="89"/>
      <c r="L24" s="53"/>
    </row>
    <row r="25" spans="2:31">
      <c r="B25" s="89"/>
      <c r="C25" s="89"/>
      <c r="D25" s="89"/>
      <c r="E25" s="89"/>
      <c r="F25" s="89"/>
      <c r="G25" s="89"/>
      <c r="H25" s="89"/>
      <c r="L25" s="53"/>
    </row>
    <row r="26" spans="2:31">
      <c r="B26" s="89"/>
      <c r="C26" s="89"/>
      <c r="D26" s="89"/>
      <c r="E26" s="89"/>
      <c r="F26" s="89"/>
      <c r="G26" s="89"/>
      <c r="H26" s="89"/>
      <c r="L26" s="53"/>
    </row>
    <row r="27" spans="2:31">
      <c r="B27" s="89"/>
      <c r="C27" s="89"/>
      <c r="D27" s="89"/>
      <c r="E27" s="89"/>
      <c r="F27" s="89"/>
      <c r="G27" s="89"/>
      <c r="H27" s="89"/>
      <c r="L27" s="53"/>
    </row>
    <row r="28" spans="2:31">
      <c r="B28" s="89"/>
      <c r="C28" s="89"/>
      <c r="D28" s="89"/>
      <c r="E28" s="89"/>
      <c r="F28" s="89"/>
      <c r="G28" s="89"/>
      <c r="H28" s="89"/>
      <c r="L28" s="53"/>
    </row>
    <row r="29" spans="2:31">
      <c r="B29" s="89"/>
      <c r="C29" s="89"/>
      <c r="D29" s="89"/>
      <c r="E29" s="89"/>
      <c r="F29" s="89"/>
      <c r="G29" s="89"/>
      <c r="H29" s="89"/>
      <c r="L29" s="53"/>
    </row>
    <row r="30" spans="2:31">
      <c r="B30" s="89"/>
      <c r="C30" s="89"/>
      <c r="D30" s="89"/>
      <c r="E30" s="89"/>
      <c r="F30" s="89"/>
      <c r="G30" s="89"/>
      <c r="H30" s="89"/>
      <c r="L30"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9:N9"/>
  </mergeCells>
  <printOptions horizontalCentered="1"/>
  <pageMargins left="0.25" right="0.25" top="0.75" bottom="0.75" header="0.3" footer="0.3"/>
  <pageSetup paperSize="5" orientation="landscape" r:id="rId1"/>
  <headerFooter>
    <oddFooter>&amp;C&amp;"-,Bold"MEEI Bulletins Vol 55 No.5</oddFooter>
  </headerFooter>
  <ignoredErrors>
    <ignoredError sqref="C7:F7 B14:G14 I7:K7 H14:I14 G7:H7 L7:N7 K14:N14 J1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249977111117893"/>
  </sheetPr>
  <dimension ref="A1:Q81"/>
  <sheetViews>
    <sheetView view="pageLayout" zoomScale="90" zoomScaleNormal="100" zoomScaleSheetLayoutView="80" zoomScalePageLayoutView="90" workbookViewId="0">
      <selection activeCell="C4" sqref="C4"/>
    </sheetView>
  </sheetViews>
  <sheetFormatPr defaultColWidth="9.140625" defaultRowHeight="12.75"/>
  <cols>
    <col min="1" max="1" width="1.140625" style="294" customWidth="1"/>
    <col min="2" max="2" width="52.140625" style="293" customWidth="1"/>
    <col min="3" max="3" width="11.7109375" style="294" customWidth="1"/>
    <col min="4" max="4" width="74.42578125" style="293" customWidth="1"/>
    <col min="5" max="16384" width="9.140625" style="293"/>
  </cols>
  <sheetData>
    <row r="1" spans="1:14" s="38" customFormat="1" ht="25.5" customHeight="1">
      <c r="A1" s="440" t="s">
        <v>322</v>
      </c>
      <c r="B1" s="440"/>
      <c r="C1" s="440"/>
      <c r="D1" s="440"/>
    </row>
    <row r="2" spans="1:14" s="41" customFormat="1" ht="7.5" customHeight="1">
      <c r="A2" s="128"/>
      <c r="B2" s="128"/>
      <c r="C2" s="128"/>
      <c r="D2" s="128"/>
    </row>
    <row r="3" spans="1:14" s="42" customFormat="1" ht="9.75" customHeight="1">
      <c r="A3" s="135"/>
      <c r="B3" s="121"/>
      <c r="C3" s="120"/>
      <c r="D3" s="121"/>
    </row>
    <row r="4" spans="1:14" s="42" customFormat="1" ht="9.75" customHeight="1">
      <c r="A4" s="135"/>
      <c r="B4" s="134"/>
      <c r="C4" s="270"/>
      <c r="D4" s="134" t="s">
        <v>344</v>
      </c>
    </row>
    <row r="5" spans="1:14" s="42" customFormat="1" ht="9.75" customHeight="1">
      <c r="A5" s="135"/>
      <c r="B5" s="134"/>
      <c r="C5" s="270"/>
      <c r="D5" s="134" t="s">
        <v>259</v>
      </c>
    </row>
    <row r="6" spans="1:14" s="42" customFormat="1" ht="9.75" customHeight="1">
      <c r="A6" s="123"/>
      <c r="B6" s="121"/>
      <c r="C6" s="120"/>
      <c r="D6" s="121"/>
    </row>
    <row r="7" spans="1:14" s="43" customFormat="1" ht="18" customHeight="1">
      <c r="A7" s="123"/>
      <c r="B7" s="442" t="s">
        <v>356</v>
      </c>
      <c r="C7" s="137" t="s">
        <v>324</v>
      </c>
      <c r="D7" s="129" t="s">
        <v>277</v>
      </c>
    </row>
    <row r="8" spans="1:14" s="43" customFormat="1" ht="18" customHeight="1">
      <c r="A8" s="123"/>
      <c r="B8" s="442"/>
      <c r="C8" s="137" t="s">
        <v>325</v>
      </c>
      <c r="D8" s="129" t="s">
        <v>276</v>
      </c>
    </row>
    <row r="9" spans="1:14" s="43" customFormat="1" ht="9.75" customHeight="1">
      <c r="A9" s="124"/>
      <c r="B9" s="136"/>
      <c r="C9" s="138"/>
      <c r="D9" s="121"/>
    </row>
    <row r="10" spans="1:14" s="43" customFormat="1" ht="18" customHeight="1">
      <c r="A10" s="124"/>
      <c r="B10" s="443" t="s">
        <v>260</v>
      </c>
      <c r="C10" s="139" t="s">
        <v>326</v>
      </c>
      <c r="D10" s="131" t="s">
        <v>157</v>
      </c>
    </row>
    <row r="11" spans="1:14" s="43" customFormat="1" ht="18" customHeight="1">
      <c r="A11" s="124"/>
      <c r="B11" s="443"/>
      <c r="C11" s="139" t="s">
        <v>327</v>
      </c>
      <c r="D11" s="131" t="s">
        <v>158</v>
      </c>
    </row>
    <row r="12" spans="1:14" s="43" customFormat="1" ht="18" customHeight="1">
      <c r="A12" s="124"/>
      <c r="B12" s="443"/>
      <c r="C12" s="139" t="s">
        <v>328</v>
      </c>
      <c r="D12" s="131" t="s">
        <v>159</v>
      </c>
    </row>
    <row r="13" spans="1:14" s="43" customFormat="1" ht="18" customHeight="1">
      <c r="A13" s="124"/>
      <c r="B13" s="443"/>
      <c r="C13" s="139" t="s">
        <v>329</v>
      </c>
      <c r="D13" s="131" t="s">
        <v>160</v>
      </c>
    </row>
    <row r="14" spans="1:14" s="43" customFormat="1" ht="18" customHeight="1">
      <c r="A14" s="124"/>
      <c r="B14" s="443"/>
      <c r="C14" s="139" t="s">
        <v>330</v>
      </c>
      <c r="D14" s="131" t="s">
        <v>161</v>
      </c>
    </row>
    <row r="15" spans="1:14" s="43" customFormat="1" ht="18" customHeight="1">
      <c r="A15" s="124"/>
      <c r="B15" s="443"/>
      <c r="C15" s="139" t="s">
        <v>331</v>
      </c>
      <c r="D15" s="131" t="s">
        <v>355</v>
      </c>
      <c r="E15" s="44"/>
      <c r="F15" s="44"/>
      <c r="G15" s="44"/>
      <c r="H15" s="44"/>
      <c r="I15" s="44"/>
      <c r="J15" s="44"/>
      <c r="K15" s="44"/>
      <c r="L15" s="44"/>
      <c r="M15" s="44"/>
      <c r="N15" s="44"/>
    </row>
    <row r="16" spans="1:14" s="43" customFormat="1" ht="9.75" customHeight="1">
      <c r="A16" s="125"/>
      <c r="B16" s="136"/>
      <c r="C16" s="138"/>
      <c r="D16" s="121"/>
      <c r="E16" s="44"/>
      <c r="F16" s="44"/>
      <c r="G16" s="44"/>
      <c r="H16" s="44"/>
      <c r="I16" s="44"/>
      <c r="J16" s="44"/>
      <c r="K16" s="44"/>
      <c r="L16" s="44"/>
      <c r="M16" s="44"/>
      <c r="N16" s="44"/>
    </row>
    <row r="17" spans="1:4" s="43" customFormat="1" ht="18" customHeight="1">
      <c r="A17" s="125"/>
      <c r="B17" s="444" t="s">
        <v>154</v>
      </c>
      <c r="C17" s="140" t="s">
        <v>332</v>
      </c>
      <c r="D17" s="132" t="s">
        <v>165</v>
      </c>
    </row>
    <row r="18" spans="1:4" s="55" customFormat="1" ht="18" customHeight="1">
      <c r="A18" s="125"/>
      <c r="B18" s="444"/>
      <c r="C18" s="140" t="s">
        <v>333</v>
      </c>
      <c r="D18" s="132" t="s">
        <v>166</v>
      </c>
    </row>
    <row r="19" spans="1:4" ht="9.75" customHeight="1">
      <c r="A19" s="126"/>
      <c r="B19" s="136"/>
      <c r="C19" s="138"/>
      <c r="D19" s="121"/>
    </row>
    <row r="20" spans="1:4" ht="18" customHeight="1">
      <c r="A20" s="126"/>
      <c r="B20" s="445" t="s">
        <v>155</v>
      </c>
      <c r="C20" s="141" t="s">
        <v>334</v>
      </c>
      <c r="D20" s="130" t="s">
        <v>218</v>
      </c>
    </row>
    <row r="21" spans="1:4" ht="18" customHeight="1">
      <c r="A21" s="126"/>
      <c r="B21" s="445"/>
      <c r="C21" s="141" t="s">
        <v>335</v>
      </c>
      <c r="D21" s="130" t="s">
        <v>219</v>
      </c>
    </row>
    <row r="22" spans="1:4" ht="18" customHeight="1">
      <c r="A22" s="126"/>
      <c r="B22" s="445"/>
      <c r="C22" s="141" t="s">
        <v>336</v>
      </c>
      <c r="D22" s="130" t="s">
        <v>162</v>
      </c>
    </row>
    <row r="23" spans="1:4" ht="18" customHeight="1">
      <c r="A23" s="126"/>
      <c r="B23" s="445"/>
      <c r="C23" s="141" t="s">
        <v>337</v>
      </c>
      <c r="D23" s="130" t="s">
        <v>163</v>
      </c>
    </row>
    <row r="24" spans="1:4" ht="18" customHeight="1">
      <c r="A24" s="126"/>
      <c r="B24" s="445"/>
      <c r="C24" s="141" t="s">
        <v>338</v>
      </c>
      <c r="D24" s="130" t="s">
        <v>164</v>
      </c>
    </row>
    <row r="25" spans="1:4" ht="9.75" customHeight="1">
      <c r="A25" s="127"/>
      <c r="B25" s="136"/>
      <c r="C25" s="138"/>
      <c r="D25" s="121"/>
    </row>
    <row r="26" spans="1:4" ht="18.75" customHeight="1">
      <c r="A26" s="127"/>
      <c r="B26" s="446" t="s">
        <v>339</v>
      </c>
      <c r="C26" s="142" t="s">
        <v>340</v>
      </c>
      <c r="D26" s="133" t="s">
        <v>226</v>
      </c>
    </row>
    <row r="27" spans="1:4" ht="18.75" customHeight="1">
      <c r="A27" s="127"/>
      <c r="B27" s="446"/>
      <c r="C27" s="142" t="s">
        <v>341</v>
      </c>
      <c r="D27" s="133" t="s">
        <v>352</v>
      </c>
    </row>
    <row r="28" spans="1:4" ht="18" customHeight="1">
      <c r="A28" s="127"/>
      <c r="B28" s="446"/>
      <c r="C28" s="142" t="s">
        <v>342</v>
      </c>
      <c r="D28" s="133" t="s">
        <v>323</v>
      </c>
    </row>
    <row r="29" spans="1:4" ht="18" customHeight="1">
      <c r="A29" s="127"/>
      <c r="B29" s="446"/>
      <c r="C29" s="142" t="s">
        <v>343</v>
      </c>
      <c r="D29" s="133" t="s">
        <v>167</v>
      </c>
    </row>
    <row r="30" spans="1:4" ht="18" customHeight="1">
      <c r="A30" s="127"/>
      <c r="B30" s="446"/>
      <c r="C30" s="142" t="s">
        <v>373</v>
      </c>
      <c r="D30" s="133" t="s">
        <v>374</v>
      </c>
    </row>
    <row r="31" spans="1:4" ht="18" customHeight="1">
      <c r="A31" s="127"/>
      <c r="B31" s="446"/>
      <c r="C31" s="142" t="s">
        <v>377</v>
      </c>
      <c r="D31" s="133" t="s">
        <v>375</v>
      </c>
    </row>
    <row r="32" spans="1:4" ht="18" customHeight="1">
      <c r="A32" s="127"/>
      <c r="B32" s="446"/>
      <c r="C32" s="142" t="s">
        <v>378</v>
      </c>
      <c r="D32" s="133" t="s">
        <v>376</v>
      </c>
    </row>
    <row r="33" spans="1:4" s="272" customFormat="1" ht="9.75" customHeight="1">
      <c r="A33" s="144"/>
      <c r="B33" s="271"/>
      <c r="C33" s="143"/>
      <c r="D33" s="143"/>
    </row>
    <row r="34" spans="1:4" s="272" customFormat="1" ht="15">
      <c r="A34" s="144"/>
      <c r="B34" s="441"/>
      <c r="C34" s="143"/>
      <c r="D34" s="143"/>
    </row>
    <row r="35" spans="1:4" s="272" customFormat="1" ht="15">
      <c r="A35" s="144"/>
      <c r="B35" s="441"/>
      <c r="C35" s="143"/>
      <c r="D35" s="143"/>
    </row>
    <row r="36" spans="1:4" ht="15">
      <c r="A36" s="120"/>
      <c r="B36" s="121"/>
      <c r="C36" s="121"/>
      <c r="D36" s="121"/>
    </row>
    <row r="37" spans="1:4" ht="15">
      <c r="A37" s="120"/>
      <c r="B37" s="121"/>
      <c r="C37" s="121"/>
      <c r="D37" s="121"/>
    </row>
    <row r="38" spans="1:4" ht="15">
      <c r="A38" s="120"/>
      <c r="B38" s="121"/>
      <c r="C38" s="121"/>
      <c r="D38" s="121"/>
    </row>
    <row r="39" spans="1:4" ht="15">
      <c r="A39" s="120"/>
      <c r="B39" s="121"/>
      <c r="C39" s="121"/>
      <c r="D39" s="121"/>
    </row>
    <row r="81" spans="1:17">
      <c r="A81" s="217"/>
      <c r="B81" s="224"/>
      <c r="C81" s="217"/>
      <c r="D81" s="224"/>
      <c r="E81" s="224"/>
      <c r="F81" s="224"/>
      <c r="G81" s="224"/>
      <c r="H81" s="224"/>
      <c r="I81" s="224"/>
      <c r="J81" s="224"/>
      <c r="K81" s="224"/>
      <c r="L81" s="224"/>
      <c r="M81" s="224"/>
      <c r="N81" s="224"/>
      <c r="O81" s="224"/>
      <c r="P81" s="224"/>
      <c r="Q81" s="224"/>
    </row>
  </sheetData>
  <mergeCells count="7">
    <mergeCell ref="A1:D1"/>
    <mergeCell ref="B34:B35"/>
    <mergeCell ref="B7:B8"/>
    <mergeCell ref="B10:B15"/>
    <mergeCell ref="B17:B18"/>
    <mergeCell ref="B20:B24"/>
    <mergeCell ref="B26:B32"/>
  </mergeCells>
  <hyperlinks>
    <hyperlink ref="D5" location="Disclaimer!Print_Area" display="DISCLAIMER"/>
    <hyperlink ref="D4" location="Abbreviations!Print_Area" display="ABBREVIATIONS"/>
    <hyperlink ref="C29:D29" location="'5D'!Print_Area" display="5D"/>
    <hyperlink ref="C28:D28" location="'5C'!Print_Area" display="5C"/>
    <hyperlink ref="C27:D27" location="'5B'!Print_Area" display="5B"/>
    <hyperlink ref="C26:D26" location="'5A'!Print_Area" display="4A"/>
    <hyperlink ref="C23:D24" location="'4D,4E'!Print_Area" display="4D"/>
    <hyperlink ref="C22:D22" location="'4C'!Print_Area" display="4C"/>
    <hyperlink ref="C20:D21" location="'4A,4B'!Print_Area" display="4A"/>
    <hyperlink ref="C17:D18" location="'3A,3B'!Print_Area" display="3A"/>
    <hyperlink ref="C15:D15" location="'2F'!Print_Area" display="2F"/>
    <hyperlink ref="C14:D14" location="'2E'!Print_Area" display="2E"/>
    <hyperlink ref="C13:D13" location="'2D'!Print_Area" display="2D"/>
    <hyperlink ref="C12:D12" location="'2C'!Print_Area" display="2C"/>
    <hyperlink ref="C11:D11" location="'2B'!Print_Area" display="2B"/>
    <hyperlink ref="C10:D10" location="'2A'!Print_Area" display="2A"/>
    <hyperlink ref="C8:D8" location="'1B'!Print_Area" display="1B"/>
    <hyperlink ref="C7:D7" location="'1A'!Print_Area" display="1A"/>
  </hyperlinks>
  <printOptions horizontalCentered="1"/>
  <pageMargins left="0.25" right="0.25" top="0.75" bottom="0.75" header="0.3" footer="0.3"/>
  <pageSetup paperSize="5" fitToHeight="2" orientation="landscape" r:id="rId1"/>
  <headerFooter>
    <oddFooter>&amp;C&amp;"-,Bold"MEEI Bulletins Vol 55 No. 5</oddFooter>
  </headerFooter>
  <colBreaks count="1" manualBreakCount="1">
    <brk id="4" max="3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sheetPr>
  <dimension ref="A1:AG78"/>
  <sheetViews>
    <sheetView zoomScaleNormal="100" zoomScaleSheetLayoutView="80" zoomScalePageLayoutView="151" workbookViewId="0">
      <selection activeCell="C4" sqref="C4"/>
    </sheetView>
  </sheetViews>
  <sheetFormatPr defaultColWidth="9.140625" defaultRowHeight="15"/>
  <cols>
    <col min="1" max="1" width="14.28515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7" width="9.140625" style="53"/>
    <col min="18" max="22" width="9.5703125" style="53" bestFit="1" customWidth="1"/>
    <col min="23" max="16384" width="9.140625" style="53"/>
  </cols>
  <sheetData>
    <row r="1" spans="1:33" ht="25.5" customHeight="1">
      <c r="A1" s="455" t="s">
        <v>454</v>
      </c>
      <c r="B1" s="487"/>
      <c r="C1" s="487"/>
      <c r="D1" s="487"/>
      <c r="E1" s="487"/>
      <c r="F1" s="487"/>
      <c r="G1" s="487"/>
      <c r="H1" s="487"/>
      <c r="I1" s="487"/>
      <c r="J1" s="487"/>
      <c r="K1" s="487"/>
      <c r="L1" s="487"/>
      <c r="M1" s="487"/>
      <c r="N1" s="488"/>
      <c r="Q1" s="1"/>
      <c r="R1" s="1"/>
      <c r="S1" s="78"/>
      <c r="T1" s="1"/>
      <c r="U1" s="1"/>
      <c r="V1" s="1"/>
      <c r="W1" s="1"/>
      <c r="X1" s="1"/>
      <c r="Y1" s="1"/>
      <c r="Z1" s="1"/>
      <c r="AA1" s="1"/>
      <c r="AB1" s="1"/>
      <c r="AC1" s="1"/>
      <c r="AD1" s="1"/>
      <c r="AE1" s="73"/>
    </row>
    <row r="2" spans="1:33" ht="22.5" customHeight="1">
      <c r="A2" s="493" t="s">
        <v>312</v>
      </c>
      <c r="B2" s="500"/>
      <c r="C2" s="500"/>
      <c r="D2" s="500"/>
      <c r="E2" s="500"/>
      <c r="F2" s="500"/>
      <c r="G2" s="500"/>
      <c r="H2" s="500"/>
      <c r="I2" s="500"/>
      <c r="J2" s="500"/>
      <c r="K2" s="500"/>
      <c r="L2" s="500"/>
      <c r="M2" s="500"/>
      <c r="N2" s="501"/>
      <c r="Q2" s="1"/>
      <c r="R2" s="1"/>
      <c r="S2" s="78"/>
      <c r="T2" s="1"/>
      <c r="U2" s="1"/>
      <c r="V2" s="1"/>
      <c r="W2" s="1"/>
      <c r="X2" s="1"/>
      <c r="Y2" s="1"/>
      <c r="Z2" s="1"/>
      <c r="AA2" s="1"/>
      <c r="AB2" s="1"/>
      <c r="AC2" s="1"/>
      <c r="AD2" s="1"/>
      <c r="AE2" s="73"/>
    </row>
    <row r="3" spans="1:33" ht="22.5" customHeight="1">
      <c r="A3" s="155" t="s">
        <v>28</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5"/>
      <c r="R3" s="196"/>
      <c r="S3" s="196"/>
      <c r="T3" s="196"/>
      <c r="U3" s="196"/>
      <c r="V3" s="196"/>
      <c r="W3" s="77"/>
      <c r="X3" s="77"/>
      <c r="Y3" s="77"/>
      <c r="Z3" s="77"/>
      <c r="AA3" s="77"/>
      <c r="AB3" s="77"/>
      <c r="AC3" s="82"/>
      <c r="AD3" s="86"/>
      <c r="AE3" s="73"/>
      <c r="AF3" s="73"/>
      <c r="AG3" s="73"/>
    </row>
    <row r="4" spans="1:33" ht="18" customHeight="1">
      <c r="A4" s="174" t="s">
        <v>7</v>
      </c>
      <c r="B4" s="112">
        <v>0</v>
      </c>
      <c r="C4" s="112">
        <v>0</v>
      </c>
      <c r="D4" s="112">
        <v>0</v>
      </c>
      <c r="E4" s="112">
        <v>0</v>
      </c>
      <c r="F4" s="112">
        <v>0</v>
      </c>
      <c r="G4" s="112"/>
      <c r="H4" s="111"/>
      <c r="I4" s="111"/>
      <c r="J4" s="111"/>
      <c r="K4" s="111"/>
      <c r="L4" s="111"/>
      <c r="M4" s="111"/>
      <c r="N4" s="235">
        <f>SUM(B4:M4)</f>
        <v>0</v>
      </c>
      <c r="P4" s="67"/>
      <c r="Q4" s="197"/>
      <c r="R4" s="198"/>
      <c r="S4" s="198"/>
      <c r="T4" s="198"/>
      <c r="U4" s="198"/>
      <c r="V4" s="198"/>
      <c r="W4" s="77"/>
      <c r="X4" s="77"/>
      <c r="Y4" s="77"/>
      <c r="Z4" s="77"/>
      <c r="AA4" s="77"/>
      <c r="AB4" s="82"/>
      <c r="AC4" s="82"/>
      <c r="AD4" s="86"/>
      <c r="AE4" s="73"/>
      <c r="AF4" s="73"/>
      <c r="AG4" s="73"/>
    </row>
    <row r="5" spans="1:33" ht="18" customHeight="1">
      <c r="A5" s="174" t="s">
        <v>4</v>
      </c>
      <c r="B5" s="112">
        <v>3949</v>
      </c>
      <c r="C5" s="112">
        <v>0</v>
      </c>
      <c r="D5" s="112">
        <v>0</v>
      </c>
      <c r="E5" s="112">
        <v>0</v>
      </c>
      <c r="F5" s="112">
        <v>0</v>
      </c>
      <c r="G5" s="112"/>
      <c r="H5" s="111"/>
      <c r="I5" s="111"/>
      <c r="J5" s="111"/>
      <c r="K5" s="111"/>
      <c r="L5" s="111"/>
      <c r="M5" s="111"/>
      <c r="N5" s="235">
        <f t="shared" ref="N5:N10" si="0">SUM(B5:M5)</f>
        <v>3949</v>
      </c>
      <c r="P5" s="67"/>
      <c r="Q5" s="197"/>
      <c r="R5" s="198"/>
      <c r="S5" s="198"/>
      <c r="T5" s="198"/>
      <c r="U5" s="198"/>
      <c r="V5" s="198"/>
      <c r="W5" s="77"/>
      <c r="X5" s="77"/>
      <c r="Y5" s="77"/>
      <c r="Z5" s="77"/>
      <c r="AA5" s="77"/>
      <c r="AB5" s="82"/>
      <c r="AC5" s="82"/>
      <c r="AD5" s="86"/>
      <c r="AE5" s="73"/>
      <c r="AF5" s="73"/>
      <c r="AG5" s="73"/>
    </row>
    <row r="6" spans="1:33" ht="18" customHeight="1">
      <c r="A6" s="174" t="s">
        <v>5</v>
      </c>
      <c r="B6" s="112">
        <v>44589</v>
      </c>
      <c r="C6" s="112">
        <v>41352</v>
      </c>
      <c r="D6" s="112">
        <v>50872</v>
      </c>
      <c r="E6" s="112">
        <v>41414</v>
      </c>
      <c r="F6" s="112">
        <v>46420</v>
      </c>
      <c r="G6" s="112"/>
      <c r="H6" s="111"/>
      <c r="I6" s="111"/>
      <c r="J6" s="111"/>
      <c r="K6" s="111"/>
      <c r="L6" s="111"/>
      <c r="M6" s="111"/>
      <c r="N6" s="235">
        <f t="shared" si="0"/>
        <v>224647</v>
      </c>
      <c r="P6" s="67"/>
      <c r="Q6" s="197"/>
      <c r="R6" s="199"/>
      <c r="S6" s="199"/>
      <c r="T6" s="199"/>
      <c r="U6" s="199"/>
      <c r="V6" s="199"/>
      <c r="W6" s="77"/>
      <c r="X6" s="77"/>
      <c r="Y6" s="77"/>
      <c r="Z6" s="77"/>
      <c r="AA6" s="77"/>
      <c r="AB6" s="82"/>
      <c r="AC6" s="82"/>
      <c r="AD6" s="86"/>
      <c r="AE6" s="73"/>
      <c r="AF6" s="73"/>
      <c r="AG6" s="73"/>
    </row>
    <row r="7" spans="1:33" ht="18" customHeight="1">
      <c r="A7" s="174" t="s">
        <v>6</v>
      </c>
      <c r="B7" s="112">
        <v>43500</v>
      </c>
      <c r="C7" s="112">
        <v>44381</v>
      </c>
      <c r="D7" s="112">
        <v>50368</v>
      </c>
      <c r="E7" s="112">
        <v>45538</v>
      </c>
      <c r="F7" s="112">
        <v>47462</v>
      </c>
      <c r="G7" s="112"/>
      <c r="H7" s="111"/>
      <c r="I7" s="111"/>
      <c r="J7" s="111"/>
      <c r="K7" s="111"/>
      <c r="L7" s="111"/>
      <c r="M7" s="111"/>
      <c r="N7" s="235">
        <f t="shared" si="0"/>
        <v>231249</v>
      </c>
      <c r="P7" s="67"/>
      <c r="Q7" s="197"/>
      <c r="R7" s="199"/>
      <c r="S7" s="199"/>
      <c r="T7" s="199"/>
      <c r="U7" s="199"/>
      <c r="V7" s="199"/>
      <c r="W7" s="77"/>
      <c r="X7" s="77"/>
      <c r="Y7" s="77"/>
      <c r="Z7" s="77"/>
      <c r="AA7" s="77"/>
      <c r="AB7" s="82"/>
      <c r="AC7" s="82"/>
      <c r="AD7" s="86"/>
      <c r="AE7" s="73"/>
      <c r="AF7" s="73"/>
      <c r="AG7" s="73"/>
    </row>
    <row r="8" spans="1:33" ht="18" customHeight="1">
      <c r="A8" s="174" t="s">
        <v>482</v>
      </c>
      <c r="B8" s="112">
        <v>64729</v>
      </c>
      <c r="C8" s="112">
        <v>64275</v>
      </c>
      <c r="D8" s="112">
        <v>68670</v>
      </c>
      <c r="E8" s="112">
        <v>56695</v>
      </c>
      <c r="F8" s="112">
        <v>67230</v>
      </c>
      <c r="G8" s="112"/>
      <c r="H8" s="111"/>
      <c r="I8" s="111"/>
      <c r="J8" s="111"/>
      <c r="K8" s="111"/>
      <c r="L8" s="111"/>
      <c r="M8" s="111"/>
      <c r="N8" s="235">
        <f t="shared" si="0"/>
        <v>321599</v>
      </c>
      <c r="P8" s="67"/>
      <c r="Q8" s="197"/>
      <c r="R8" s="199"/>
      <c r="S8" s="200"/>
      <c r="T8" s="200"/>
      <c r="U8" s="200"/>
      <c r="V8" s="200"/>
      <c r="W8" s="77"/>
      <c r="X8" s="77"/>
      <c r="Y8" s="77"/>
      <c r="Z8" s="77"/>
      <c r="AA8" s="77"/>
      <c r="AB8" s="82"/>
      <c r="AC8" s="82"/>
      <c r="AD8" s="86"/>
      <c r="AE8" s="73"/>
      <c r="AF8" s="73"/>
      <c r="AG8" s="73"/>
    </row>
    <row r="9" spans="1:33" ht="18" customHeight="1">
      <c r="A9" s="174" t="s">
        <v>176</v>
      </c>
      <c r="B9" s="112">
        <v>117908</v>
      </c>
      <c r="C9" s="112">
        <v>140849</v>
      </c>
      <c r="D9" s="112">
        <v>155268</v>
      </c>
      <c r="E9" s="112">
        <v>145193</v>
      </c>
      <c r="F9" s="112">
        <v>118700</v>
      </c>
      <c r="G9" s="112"/>
      <c r="H9" s="111"/>
      <c r="I9" s="111"/>
      <c r="J9" s="111"/>
      <c r="K9" s="111"/>
      <c r="L9" s="111"/>
      <c r="M9" s="111"/>
      <c r="N9" s="235">
        <f t="shared" si="0"/>
        <v>677918</v>
      </c>
      <c r="P9" s="67"/>
      <c r="Q9" s="194"/>
      <c r="R9" s="195"/>
      <c r="S9" s="195"/>
      <c r="T9" s="195"/>
      <c r="U9" s="195"/>
      <c r="V9" s="195"/>
      <c r="W9" s="77"/>
      <c r="X9" s="77"/>
      <c r="Y9" s="77"/>
      <c r="Z9" s="77"/>
      <c r="AA9" s="77"/>
      <c r="AB9" s="82"/>
      <c r="AC9" s="82"/>
      <c r="AD9" s="86"/>
      <c r="AE9" s="73"/>
      <c r="AF9" s="73"/>
      <c r="AG9" s="73"/>
    </row>
    <row r="10" spans="1:33" ht="18" customHeight="1">
      <c r="A10" s="174" t="s">
        <v>12</v>
      </c>
      <c r="B10" s="112">
        <v>150902</v>
      </c>
      <c r="C10" s="112">
        <v>132543</v>
      </c>
      <c r="D10" s="112">
        <v>159058</v>
      </c>
      <c r="E10" s="112">
        <v>150325</v>
      </c>
      <c r="F10" s="112">
        <v>155844</v>
      </c>
      <c r="G10" s="112"/>
      <c r="H10" s="111"/>
      <c r="I10" s="111"/>
      <c r="J10" s="111"/>
      <c r="K10" s="111"/>
      <c r="L10" s="111"/>
      <c r="M10" s="111"/>
      <c r="N10" s="235">
        <f t="shared" si="0"/>
        <v>748672</v>
      </c>
      <c r="P10" s="67"/>
      <c r="Q10" s="194"/>
      <c r="R10" s="195"/>
      <c r="S10" s="195"/>
      <c r="T10" s="195"/>
      <c r="U10" s="195"/>
      <c r="V10" s="195"/>
      <c r="W10" s="77"/>
      <c r="X10" s="77"/>
      <c r="Y10" s="77"/>
      <c r="Z10" s="77"/>
      <c r="AA10" s="77"/>
      <c r="AB10" s="82"/>
      <c r="AC10" s="82"/>
      <c r="AD10" s="86"/>
      <c r="AE10" s="73"/>
      <c r="AF10" s="73"/>
      <c r="AG10" s="73"/>
    </row>
    <row r="11" spans="1:33" ht="18" customHeight="1" thickBot="1">
      <c r="A11" s="175" t="s">
        <v>15</v>
      </c>
      <c r="B11" s="182">
        <f t="shared" ref="B11:N11" si="1">SUM(B4:B10)</f>
        <v>425577</v>
      </c>
      <c r="C11" s="182">
        <f t="shared" si="1"/>
        <v>423400</v>
      </c>
      <c r="D11" s="182">
        <f t="shared" si="1"/>
        <v>484236</v>
      </c>
      <c r="E11" s="182">
        <f t="shared" si="1"/>
        <v>439165</v>
      </c>
      <c r="F11" s="182">
        <f t="shared" si="1"/>
        <v>435656</v>
      </c>
      <c r="G11" s="182">
        <f t="shared" si="1"/>
        <v>0</v>
      </c>
      <c r="H11" s="182">
        <f t="shared" si="1"/>
        <v>0</v>
      </c>
      <c r="I11" s="182">
        <f t="shared" si="1"/>
        <v>0</v>
      </c>
      <c r="J11" s="177">
        <f t="shared" si="1"/>
        <v>0</v>
      </c>
      <c r="K11" s="177">
        <f t="shared" si="1"/>
        <v>0</v>
      </c>
      <c r="L11" s="177">
        <f t="shared" si="1"/>
        <v>0</v>
      </c>
      <c r="M11" s="177">
        <f t="shared" si="1"/>
        <v>0</v>
      </c>
      <c r="N11" s="236">
        <f t="shared" si="1"/>
        <v>2208034</v>
      </c>
      <c r="P11" s="73"/>
      <c r="Q11" s="194"/>
      <c r="R11" s="195"/>
      <c r="S11" s="195"/>
      <c r="T11" s="195"/>
      <c r="U11" s="195"/>
      <c r="V11" s="195"/>
      <c r="W11" s="83"/>
      <c r="X11" s="77"/>
      <c r="Y11" s="77"/>
      <c r="Z11" s="77"/>
      <c r="AA11" s="77"/>
      <c r="AB11" s="82"/>
      <c r="AC11" s="82"/>
      <c r="AD11" s="86"/>
      <c r="AE11" s="73"/>
      <c r="AF11" s="73"/>
      <c r="AG11" s="73"/>
    </row>
    <row r="12" spans="1:33" ht="18" customHeight="1" thickBot="1">
      <c r="A12" s="336"/>
      <c r="B12" s="337"/>
      <c r="C12" s="337"/>
      <c r="D12" s="337"/>
      <c r="E12" s="337"/>
      <c r="F12" s="337"/>
      <c r="G12" s="337"/>
      <c r="H12" s="337"/>
      <c r="I12" s="337"/>
      <c r="J12" s="339"/>
      <c r="K12" s="339"/>
      <c r="L12" s="339"/>
      <c r="M12" s="339"/>
      <c r="N12" s="338"/>
      <c r="O12" s="73"/>
      <c r="P12" s="73"/>
      <c r="Q12" s="194"/>
      <c r="R12" s="195"/>
      <c r="S12" s="195"/>
      <c r="T12" s="195"/>
      <c r="U12" s="195"/>
      <c r="V12" s="195"/>
      <c r="W12" s="83"/>
      <c r="X12" s="77"/>
      <c r="Y12" s="77"/>
      <c r="Z12" s="77"/>
      <c r="AA12" s="77"/>
      <c r="AB12" s="82"/>
      <c r="AC12" s="82"/>
      <c r="AD12" s="86"/>
      <c r="AE12" s="73"/>
      <c r="AF12" s="73"/>
      <c r="AG12" s="73"/>
    </row>
    <row r="13" spans="1:33" ht="22.5" customHeight="1">
      <c r="A13" s="497" t="s">
        <v>313</v>
      </c>
      <c r="B13" s="498"/>
      <c r="C13" s="498"/>
      <c r="D13" s="498"/>
      <c r="E13" s="498"/>
      <c r="F13" s="498"/>
      <c r="G13" s="498"/>
      <c r="H13" s="498"/>
      <c r="I13" s="498"/>
      <c r="J13" s="498"/>
      <c r="K13" s="498"/>
      <c r="L13" s="498"/>
      <c r="M13" s="498"/>
      <c r="N13" s="499"/>
      <c r="O13" s="63"/>
      <c r="P13" s="87"/>
      <c r="Q13" s="194"/>
      <c r="R13" s="195"/>
      <c r="S13" s="195"/>
      <c r="T13" s="195"/>
      <c r="U13" s="195"/>
      <c r="V13" s="195"/>
      <c r="W13" s="79"/>
      <c r="X13" s="79"/>
      <c r="Y13" s="79"/>
      <c r="Z13" s="79"/>
      <c r="AA13" s="79"/>
      <c r="AB13" s="79"/>
      <c r="AC13" s="79"/>
      <c r="AD13" s="79"/>
      <c r="AE13" s="73"/>
      <c r="AF13" s="73"/>
      <c r="AG13" s="73"/>
    </row>
    <row r="14" spans="1:33" ht="22.5" customHeight="1">
      <c r="A14" s="155" t="s">
        <v>28</v>
      </c>
      <c r="B14" s="110">
        <v>43101</v>
      </c>
      <c r="C14" s="110">
        <v>43132</v>
      </c>
      <c r="D14" s="110">
        <v>43160</v>
      </c>
      <c r="E14" s="110">
        <v>43191</v>
      </c>
      <c r="F14" s="110">
        <v>43221</v>
      </c>
      <c r="G14" s="110">
        <v>43252</v>
      </c>
      <c r="H14" s="110">
        <v>43282</v>
      </c>
      <c r="I14" s="110">
        <v>43313</v>
      </c>
      <c r="J14" s="110">
        <v>43344</v>
      </c>
      <c r="K14" s="110">
        <v>43374</v>
      </c>
      <c r="L14" s="110">
        <v>43405</v>
      </c>
      <c r="M14" s="110">
        <v>43435</v>
      </c>
      <c r="N14" s="166" t="s">
        <v>15</v>
      </c>
      <c r="O14" s="56"/>
      <c r="P14" s="87"/>
      <c r="Q14" s="80"/>
      <c r="R14" s="81"/>
      <c r="S14" s="81"/>
      <c r="T14" s="81"/>
      <c r="U14" s="81"/>
      <c r="V14" s="81"/>
      <c r="W14" s="81"/>
      <c r="X14" s="81"/>
      <c r="Y14" s="81"/>
      <c r="Z14" s="81"/>
      <c r="AA14" s="81"/>
      <c r="AB14" s="81"/>
      <c r="AC14" s="81"/>
      <c r="AD14" s="1"/>
      <c r="AE14" s="73"/>
    </row>
    <row r="15" spans="1:33" ht="18" customHeight="1">
      <c r="A15" s="174" t="s">
        <v>7</v>
      </c>
      <c r="B15" s="112">
        <v>17493</v>
      </c>
      <c r="C15" s="112">
        <v>0</v>
      </c>
      <c r="D15" s="112">
        <v>0</v>
      </c>
      <c r="E15" s="112">
        <v>0</v>
      </c>
      <c r="F15" s="112">
        <v>0</v>
      </c>
      <c r="G15" s="112"/>
      <c r="H15" s="111"/>
      <c r="I15" s="111"/>
      <c r="J15" s="111"/>
      <c r="K15" s="111"/>
      <c r="L15" s="111"/>
      <c r="M15" s="111"/>
      <c r="N15" s="235">
        <f>SUM(B15:M15)</f>
        <v>17493</v>
      </c>
      <c r="O15" s="57"/>
      <c r="P15" s="87"/>
      <c r="Q15" s="80"/>
      <c r="R15" s="77"/>
      <c r="S15" s="77"/>
      <c r="T15" s="77"/>
      <c r="U15" s="77"/>
      <c r="V15" s="77"/>
      <c r="W15" s="77"/>
      <c r="X15" s="77"/>
      <c r="Y15" s="77"/>
      <c r="Z15" s="77"/>
      <c r="AA15" s="77"/>
      <c r="AB15" s="77"/>
      <c r="AC15" s="82"/>
      <c r="AD15" s="1"/>
      <c r="AE15" s="73"/>
    </row>
    <row r="16" spans="1:33" ht="18" customHeight="1">
      <c r="A16" s="174" t="s">
        <v>4</v>
      </c>
      <c r="B16" s="112">
        <v>58895</v>
      </c>
      <c r="C16" s="112">
        <v>86906</v>
      </c>
      <c r="D16" s="112">
        <v>62938</v>
      </c>
      <c r="E16" s="112">
        <v>90187</v>
      </c>
      <c r="F16" s="112">
        <v>103055</v>
      </c>
      <c r="G16" s="112"/>
      <c r="H16" s="111"/>
      <c r="I16" s="111"/>
      <c r="J16" s="111"/>
      <c r="K16" s="111"/>
      <c r="L16" s="111"/>
      <c r="M16" s="111"/>
      <c r="N16" s="235">
        <f t="shared" ref="N16:N21" si="2">SUM(B16:M16)</f>
        <v>401981</v>
      </c>
      <c r="O16" s="57"/>
      <c r="P16" s="87"/>
      <c r="Q16" s="80" t="s">
        <v>349</v>
      </c>
      <c r="R16" s="77"/>
      <c r="S16" s="77"/>
      <c r="T16" s="77"/>
      <c r="U16" s="77"/>
      <c r="V16" s="77"/>
      <c r="W16" s="77"/>
      <c r="X16" s="77"/>
      <c r="Y16" s="77"/>
      <c r="Z16" s="77"/>
      <c r="AA16" s="77"/>
      <c r="AB16" s="77"/>
      <c r="AC16" s="82"/>
      <c r="AD16" s="1"/>
      <c r="AE16" s="73"/>
    </row>
    <row r="17" spans="1:31" ht="18" customHeight="1">
      <c r="A17" s="174" t="s">
        <v>5</v>
      </c>
      <c r="B17" s="112">
        <v>59052</v>
      </c>
      <c r="C17" s="112">
        <v>70554</v>
      </c>
      <c r="D17" s="112">
        <v>68223</v>
      </c>
      <c r="E17" s="112">
        <v>82152</v>
      </c>
      <c r="F17" s="112">
        <v>21566</v>
      </c>
      <c r="G17" s="112"/>
      <c r="H17" s="111"/>
      <c r="I17" s="111"/>
      <c r="J17" s="111"/>
      <c r="K17" s="111"/>
      <c r="L17" s="111"/>
      <c r="M17" s="111"/>
      <c r="N17" s="235">
        <f t="shared" si="2"/>
        <v>301547</v>
      </c>
      <c r="O17" s="57"/>
      <c r="P17" s="87"/>
      <c r="Q17" s="80"/>
      <c r="R17" s="77"/>
      <c r="S17" s="77"/>
      <c r="T17" s="77"/>
      <c r="U17" s="77"/>
      <c r="V17" s="77"/>
      <c r="W17" s="77"/>
      <c r="X17" s="77"/>
      <c r="Y17" s="77"/>
      <c r="Z17" s="77"/>
      <c r="AA17" s="77"/>
      <c r="AB17" s="77"/>
      <c r="AC17" s="82"/>
      <c r="AD17" s="1"/>
      <c r="AE17" s="73"/>
    </row>
    <row r="18" spans="1:31" ht="18" customHeight="1">
      <c r="A18" s="174" t="s">
        <v>6</v>
      </c>
      <c r="B18" s="112">
        <v>0</v>
      </c>
      <c r="C18" s="112">
        <v>0</v>
      </c>
      <c r="D18" s="112">
        <v>0</v>
      </c>
      <c r="E18" s="112">
        <v>0</v>
      </c>
      <c r="F18" s="112">
        <v>0</v>
      </c>
      <c r="G18" s="112"/>
      <c r="H18" s="111"/>
      <c r="I18" s="111"/>
      <c r="J18" s="111"/>
      <c r="K18" s="111"/>
      <c r="L18" s="111"/>
      <c r="M18" s="111"/>
      <c r="N18" s="235">
        <f t="shared" si="2"/>
        <v>0</v>
      </c>
      <c r="O18" s="57"/>
      <c r="P18" s="87"/>
      <c r="Q18" s="80"/>
      <c r="R18" s="77"/>
      <c r="S18" s="77"/>
      <c r="T18" s="77"/>
      <c r="U18" s="77"/>
      <c r="V18" s="77"/>
      <c r="W18" s="77"/>
      <c r="X18" s="77"/>
      <c r="Y18" s="77"/>
      <c r="Z18" s="77"/>
      <c r="AA18" s="77"/>
      <c r="AB18" s="77"/>
      <c r="AC18" s="82"/>
      <c r="AD18" s="1"/>
      <c r="AE18" s="73"/>
    </row>
    <row r="19" spans="1:31" ht="18" customHeight="1">
      <c r="A19" s="174" t="s">
        <v>177</v>
      </c>
      <c r="B19" s="112">
        <v>84052</v>
      </c>
      <c r="C19" s="112">
        <v>61598</v>
      </c>
      <c r="D19" s="112">
        <v>79271</v>
      </c>
      <c r="E19" s="112">
        <v>57374</v>
      </c>
      <c r="F19" s="112">
        <v>69618</v>
      </c>
      <c r="G19" s="112"/>
      <c r="H19" s="111"/>
      <c r="I19" s="111"/>
      <c r="J19" s="111"/>
      <c r="K19" s="111"/>
      <c r="L19" s="111"/>
      <c r="M19" s="111"/>
      <c r="N19" s="235">
        <f t="shared" si="2"/>
        <v>351913</v>
      </c>
      <c r="O19" s="57"/>
      <c r="P19" s="87"/>
      <c r="Q19" s="80"/>
      <c r="R19" s="77"/>
      <c r="S19" s="77"/>
      <c r="T19" s="77"/>
      <c r="U19" s="77"/>
      <c r="V19" s="77"/>
      <c r="W19" s="77"/>
      <c r="X19" s="77"/>
      <c r="Y19" s="77"/>
      <c r="Z19" s="77"/>
      <c r="AA19" s="77"/>
      <c r="AB19" s="77"/>
      <c r="AC19" s="82"/>
      <c r="AD19" s="1"/>
      <c r="AE19" s="73"/>
    </row>
    <row r="20" spans="1:31" ht="18" customHeight="1">
      <c r="A20" s="174" t="s">
        <v>176</v>
      </c>
      <c r="B20" s="112">
        <v>132074</v>
      </c>
      <c r="C20" s="112">
        <v>142959</v>
      </c>
      <c r="D20" s="112">
        <v>138999</v>
      </c>
      <c r="E20" s="112">
        <v>162003</v>
      </c>
      <c r="F20" s="112">
        <v>129841</v>
      </c>
      <c r="G20" s="112"/>
      <c r="H20" s="111"/>
      <c r="I20" s="111"/>
      <c r="J20" s="111"/>
      <c r="K20" s="111"/>
      <c r="L20" s="111"/>
      <c r="M20" s="111"/>
      <c r="N20" s="235">
        <f t="shared" si="2"/>
        <v>705876</v>
      </c>
      <c r="O20" s="57"/>
      <c r="P20" s="87"/>
      <c r="Q20" s="80"/>
      <c r="R20" s="77"/>
      <c r="S20" s="77"/>
      <c r="T20" s="77"/>
      <c r="U20" s="77"/>
      <c r="V20" s="77"/>
      <c r="W20" s="77"/>
      <c r="X20" s="77"/>
      <c r="Y20" s="77"/>
      <c r="Z20" s="77"/>
      <c r="AA20" s="77"/>
      <c r="AB20" s="77"/>
      <c r="AC20" s="82"/>
      <c r="AD20" s="1"/>
      <c r="AE20" s="73"/>
    </row>
    <row r="21" spans="1:31" ht="18" customHeight="1">
      <c r="A21" s="174" t="s">
        <v>12</v>
      </c>
      <c r="B21" s="112">
        <v>120273</v>
      </c>
      <c r="C21" s="112">
        <v>46163</v>
      </c>
      <c r="D21" s="112">
        <v>146899</v>
      </c>
      <c r="E21" s="112">
        <v>102187</v>
      </c>
      <c r="F21" s="112">
        <v>107689</v>
      </c>
      <c r="G21" s="112"/>
      <c r="H21" s="111"/>
      <c r="I21" s="111"/>
      <c r="J21" s="111"/>
      <c r="K21" s="111"/>
      <c r="L21" s="111"/>
      <c r="M21" s="111"/>
      <c r="N21" s="235">
        <f t="shared" si="2"/>
        <v>523211</v>
      </c>
      <c r="O21" s="57"/>
      <c r="P21" s="87"/>
      <c r="Q21" s="80"/>
      <c r="R21" s="77"/>
      <c r="S21" s="77"/>
      <c r="T21" s="77"/>
      <c r="U21" s="77"/>
      <c r="V21" s="77"/>
      <c r="W21" s="77"/>
      <c r="X21" s="77"/>
      <c r="Y21" s="77"/>
      <c r="Z21" s="77"/>
      <c r="AA21" s="77"/>
      <c r="AB21" s="77"/>
      <c r="AC21" s="82"/>
      <c r="AD21" s="1"/>
      <c r="AE21" s="73"/>
    </row>
    <row r="22" spans="1:31" ht="18" customHeight="1" thickBot="1">
      <c r="A22" s="175" t="s">
        <v>15</v>
      </c>
      <c r="B22" s="240">
        <f t="shared" ref="B22:N22" si="3">SUM(B15:B21)</f>
        <v>471839</v>
      </c>
      <c r="C22" s="240">
        <f t="shared" si="3"/>
        <v>408180</v>
      </c>
      <c r="D22" s="240">
        <f t="shared" si="3"/>
        <v>496330</v>
      </c>
      <c r="E22" s="240">
        <f t="shared" si="3"/>
        <v>493903</v>
      </c>
      <c r="F22" s="240">
        <f t="shared" si="3"/>
        <v>431769</v>
      </c>
      <c r="G22" s="240">
        <f t="shared" si="3"/>
        <v>0</v>
      </c>
      <c r="H22" s="240">
        <f t="shared" ref="H22" si="4">SUM(H15:H21)</f>
        <v>0</v>
      </c>
      <c r="I22" s="241">
        <f t="shared" si="3"/>
        <v>0</v>
      </c>
      <c r="J22" s="240">
        <f t="shared" si="3"/>
        <v>0</v>
      </c>
      <c r="K22" s="240">
        <f t="shared" si="3"/>
        <v>0</v>
      </c>
      <c r="L22" s="240">
        <f t="shared" si="3"/>
        <v>0</v>
      </c>
      <c r="M22" s="240">
        <f t="shared" si="3"/>
        <v>0</v>
      </c>
      <c r="N22" s="237">
        <f t="shared" si="3"/>
        <v>2302021</v>
      </c>
      <c r="O22" s="56"/>
      <c r="P22" s="73"/>
      <c r="Q22" s="85"/>
      <c r="R22" s="79"/>
      <c r="S22" s="79"/>
      <c r="T22" s="79"/>
      <c r="U22" s="79"/>
      <c r="V22" s="79"/>
      <c r="W22" s="79"/>
      <c r="X22" s="79"/>
      <c r="Y22" s="79"/>
      <c r="Z22" s="79"/>
      <c r="AA22" s="79"/>
      <c r="AB22" s="79"/>
      <c r="AC22" s="79"/>
      <c r="AD22" s="1"/>
      <c r="AE22" s="73"/>
    </row>
    <row r="23" spans="1:31">
      <c r="A23" s="64"/>
      <c r="B23" s="89"/>
      <c r="C23" s="1"/>
      <c r="D23" s="89"/>
      <c r="E23" s="89"/>
      <c r="F23" s="89"/>
      <c r="G23" s="89"/>
      <c r="H23" s="89"/>
      <c r="P23" s="73"/>
      <c r="Q23" s="80"/>
      <c r="R23" s="77"/>
      <c r="S23" s="77"/>
      <c r="T23" s="77"/>
      <c r="U23" s="77"/>
      <c r="V23" s="77"/>
      <c r="W23" s="77"/>
      <c r="X23" s="77"/>
      <c r="Y23" s="77"/>
      <c r="Z23" s="77"/>
      <c r="AA23" s="77"/>
      <c r="AB23" s="82"/>
      <c r="AC23" s="82"/>
      <c r="AD23" s="1"/>
      <c r="AE23" s="73"/>
    </row>
    <row r="24" spans="1:31">
      <c r="A24" s="117" t="s">
        <v>423</v>
      </c>
      <c r="B24" s="89"/>
      <c r="C24" s="89"/>
      <c r="E24" s="89"/>
      <c r="F24" s="89"/>
      <c r="G24" s="89"/>
      <c r="H24" s="89"/>
      <c r="L24" s="53"/>
      <c r="P24" s="73"/>
      <c r="Q24" s="80"/>
      <c r="R24" s="79"/>
      <c r="S24" s="77"/>
      <c r="T24" s="77"/>
      <c r="U24" s="77"/>
      <c r="V24" s="77"/>
      <c r="W24" s="77"/>
      <c r="X24" s="77"/>
      <c r="Y24" s="77"/>
      <c r="Z24" s="77"/>
      <c r="AA24" s="77"/>
      <c r="AB24" s="82"/>
      <c r="AC24" s="82"/>
      <c r="AD24" s="1"/>
      <c r="AE24" s="73"/>
    </row>
    <row r="25" spans="1:31">
      <c r="B25" s="89"/>
      <c r="C25" s="89"/>
      <c r="D25" s="89"/>
      <c r="E25" s="89"/>
      <c r="F25" s="89"/>
      <c r="G25" s="89"/>
      <c r="H25" s="89"/>
      <c r="L25" s="53"/>
      <c r="P25" s="73"/>
      <c r="Q25" s="80"/>
      <c r="R25" s="77"/>
      <c r="S25" s="77"/>
      <c r="T25" s="77"/>
      <c r="U25" s="77"/>
      <c r="V25" s="83"/>
      <c r="W25" s="77"/>
      <c r="X25" s="77"/>
      <c r="Y25" s="83"/>
      <c r="Z25" s="77"/>
      <c r="AA25" s="77"/>
      <c r="AB25" s="82"/>
      <c r="AC25" s="82"/>
      <c r="AD25" s="1"/>
      <c r="AE25" s="73"/>
    </row>
    <row r="26" spans="1:31">
      <c r="B26" s="89"/>
      <c r="C26" s="89"/>
      <c r="D26" s="89"/>
      <c r="E26" s="89"/>
      <c r="F26" s="89"/>
      <c r="G26" s="152" t="s">
        <v>349</v>
      </c>
      <c r="H26" s="89"/>
      <c r="L26" s="53"/>
      <c r="Q26" s="80"/>
      <c r="R26" s="77"/>
      <c r="S26" s="77"/>
      <c r="T26" s="77"/>
      <c r="U26" s="83"/>
      <c r="V26" s="83"/>
      <c r="W26" s="83"/>
      <c r="X26" s="77"/>
      <c r="Y26" s="77"/>
      <c r="Z26" s="77"/>
      <c r="AA26" s="77"/>
      <c r="AB26" s="82"/>
      <c r="AC26" s="82"/>
      <c r="AD26" s="1"/>
      <c r="AE26" s="73"/>
    </row>
    <row r="27" spans="1:31">
      <c r="B27" s="89"/>
      <c r="C27" s="89"/>
      <c r="D27" s="89"/>
      <c r="E27" s="89"/>
      <c r="F27" s="89"/>
      <c r="G27" s="89"/>
      <c r="H27" s="89"/>
      <c r="L27" s="53"/>
      <c r="Q27" s="80"/>
      <c r="R27" s="77"/>
      <c r="S27" s="77"/>
      <c r="T27" s="77"/>
      <c r="U27" s="77"/>
      <c r="V27" s="77"/>
      <c r="W27" s="84"/>
      <c r="X27" s="77"/>
      <c r="Y27" s="77"/>
      <c r="Z27" s="77"/>
      <c r="AA27" s="77"/>
      <c r="AB27" s="82"/>
      <c r="AC27" s="82"/>
      <c r="AD27" s="1"/>
      <c r="AE27" s="73"/>
    </row>
    <row r="28" spans="1:31">
      <c r="B28" s="89"/>
      <c r="C28" s="89"/>
      <c r="D28" s="89"/>
      <c r="E28" s="89"/>
      <c r="F28" s="89"/>
      <c r="G28" s="89"/>
      <c r="H28" s="89"/>
      <c r="L28" s="53"/>
      <c r="Q28" s="85"/>
      <c r="R28" s="79"/>
      <c r="S28" s="79"/>
      <c r="T28" s="79"/>
      <c r="U28" s="79"/>
      <c r="V28" s="79"/>
      <c r="W28" s="79"/>
      <c r="X28" s="79"/>
      <c r="Y28" s="79"/>
      <c r="Z28" s="79"/>
      <c r="AA28" s="79"/>
      <c r="AB28" s="79"/>
      <c r="AC28" s="79"/>
      <c r="AD28" s="1"/>
      <c r="AE28" s="73"/>
    </row>
    <row r="29" spans="1:31">
      <c r="B29" s="89"/>
      <c r="C29" s="89"/>
      <c r="D29" s="89"/>
      <c r="E29" s="89"/>
      <c r="F29" s="89"/>
      <c r="G29" s="89"/>
      <c r="H29" s="89"/>
      <c r="L29" s="53"/>
      <c r="Q29" s="1"/>
      <c r="R29" s="1"/>
      <c r="S29" s="1"/>
      <c r="T29" s="1"/>
      <c r="U29" s="1"/>
      <c r="V29" s="1"/>
      <c r="W29" s="1"/>
      <c r="X29" s="1"/>
      <c r="Y29" s="1"/>
      <c r="Z29" s="1"/>
      <c r="AA29" s="1"/>
      <c r="AB29" s="1"/>
      <c r="AC29" s="1"/>
      <c r="AD29" s="1"/>
      <c r="AE29" s="73"/>
    </row>
    <row r="30" spans="1:31">
      <c r="B30" s="89"/>
      <c r="C30" s="89"/>
      <c r="D30" s="89"/>
      <c r="E30" s="89"/>
      <c r="F30" s="89"/>
      <c r="G30" s="89"/>
      <c r="H30" s="89"/>
      <c r="L30" s="53"/>
      <c r="Q30" s="73"/>
      <c r="R30" s="73"/>
      <c r="S30" s="73"/>
      <c r="T30" s="73"/>
      <c r="U30" s="73"/>
      <c r="V30" s="73"/>
      <c r="W30" s="73"/>
      <c r="X30" s="73"/>
      <c r="Y30" s="73"/>
      <c r="Z30" s="73"/>
      <c r="AA30" s="73"/>
      <c r="AB30" s="73"/>
      <c r="AC30" s="73"/>
      <c r="AD30" s="73"/>
      <c r="AE30" s="7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13:N13"/>
  </mergeCells>
  <printOptions horizontalCentered="1"/>
  <pageMargins left="0.25" right="0.25" top="0.75" bottom="0.75" header="0.3" footer="0.3"/>
  <pageSetup paperSize="5" orientation="landscape" r:id="rId1"/>
  <headerFooter>
    <oddFooter>&amp;C&amp;"-,Bold"MEEI Bulletins Vol 55 No.5</oddFooter>
  </headerFooter>
  <ignoredErrors>
    <ignoredError sqref="B11:F11 B22:F22 G11:M11 G22:H22 I22:M2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59999389629810485"/>
  </sheetPr>
  <dimension ref="A1:AG77"/>
  <sheetViews>
    <sheetView zoomScaleNormal="100" zoomScaleSheetLayoutView="80" workbookViewId="0">
      <selection activeCell="C4" sqref="C4"/>
    </sheetView>
  </sheetViews>
  <sheetFormatPr defaultColWidth="9.140625" defaultRowHeight="15"/>
  <cols>
    <col min="1" max="1" width="13.140625" style="53" customWidth="1"/>
    <col min="2" max="11" width="11.7109375" style="53" customWidth="1"/>
    <col min="12" max="12" width="11.7109375" style="54" customWidth="1"/>
    <col min="13" max="13" width="11.7109375" style="53" customWidth="1"/>
    <col min="14" max="14" width="13.42578125" style="53" customWidth="1"/>
    <col min="15" max="15" width="11" style="53" bestFit="1" customWidth="1"/>
    <col min="16" max="16384" width="9.140625" style="53"/>
  </cols>
  <sheetData>
    <row r="1" spans="1:33" ht="25.5" customHeight="1">
      <c r="A1" s="455" t="s">
        <v>455</v>
      </c>
      <c r="B1" s="487"/>
      <c r="C1" s="487"/>
      <c r="D1" s="487"/>
      <c r="E1" s="487"/>
      <c r="F1" s="487"/>
      <c r="G1" s="487"/>
      <c r="H1" s="487"/>
      <c r="I1" s="487"/>
      <c r="J1" s="487"/>
      <c r="K1" s="487"/>
      <c r="L1" s="487"/>
      <c r="M1" s="487"/>
      <c r="N1" s="488"/>
      <c r="Q1" s="1"/>
      <c r="R1" s="1"/>
      <c r="S1" s="78"/>
      <c r="T1" s="1"/>
      <c r="U1" s="1"/>
      <c r="V1" s="1"/>
      <c r="W1" s="1"/>
      <c r="X1" s="1"/>
      <c r="Y1" s="1"/>
      <c r="Z1" s="1"/>
      <c r="AA1" s="1"/>
      <c r="AB1" s="1"/>
      <c r="AC1" s="1"/>
      <c r="AD1" s="1"/>
      <c r="AE1" s="73"/>
    </row>
    <row r="2" spans="1:33" ht="22.5" customHeight="1">
      <c r="A2" s="155"/>
      <c r="B2" s="110">
        <v>43101</v>
      </c>
      <c r="C2" s="110">
        <v>43132</v>
      </c>
      <c r="D2" s="110">
        <v>43160</v>
      </c>
      <c r="E2" s="110">
        <v>43191</v>
      </c>
      <c r="F2" s="110">
        <v>43221</v>
      </c>
      <c r="G2" s="110">
        <v>43252</v>
      </c>
      <c r="H2" s="110">
        <v>43282</v>
      </c>
      <c r="I2" s="110">
        <v>43313</v>
      </c>
      <c r="J2" s="110">
        <v>43344</v>
      </c>
      <c r="K2" s="110">
        <v>43374</v>
      </c>
      <c r="L2" s="110">
        <v>43405</v>
      </c>
      <c r="M2" s="110">
        <v>43435</v>
      </c>
      <c r="N2" s="166" t="s">
        <v>15</v>
      </c>
      <c r="O2" s="273"/>
      <c r="P2" s="67"/>
      <c r="Q2" s="80"/>
      <c r="R2" s="77"/>
      <c r="S2" s="77"/>
      <c r="T2" s="77"/>
      <c r="U2" s="77"/>
      <c r="V2" s="77"/>
      <c r="W2" s="77"/>
      <c r="X2" s="77"/>
      <c r="Y2" s="77"/>
      <c r="Z2" s="77"/>
      <c r="AA2" s="77"/>
      <c r="AB2" s="77"/>
      <c r="AC2" s="82"/>
      <c r="AD2" s="86"/>
      <c r="AE2" s="73"/>
      <c r="AF2" s="73"/>
      <c r="AG2" s="73"/>
    </row>
    <row r="3" spans="1:33" ht="20.25" customHeight="1">
      <c r="A3" s="174" t="s">
        <v>66</v>
      </c>
      <c r="B3" s="112">
        <v>715842</v>
      </c>
      <c r="C3" s="112">
        <v>542405</v>
      </c>
      <c r="D3" s="112">
        <v>375924</v>
      </c>
      <c r="E3" s="112">
        <v>216346</v>
      </c>
      <c r="F3" s="112">
        <v>566139</v>
      </c>
      <c r="G3" s="112"/>
      <c r="H3" s="247"/>
      <c r="I3" s="247"/>
      <c r="J3" s="92"/>
      <c r="K3" s="92"/>
      <c r="L3" s="92"/>
      <c r="M3" s="92"/>
      <c r="N3" s="235">
        <f>SUM(B3:M3)</f>
        <v>2416656</v>
      </c>
      <c r="O3" s="273"/>
      <c r="P3" s="67"/>
      <c r="Q3" s="80"/>
      <c r="R3" s="88"/>
      <c r="S3" s="77"/>
      <c r="T3" s="77"/>
      <c r="U3" s="77"/>
      <c r="V3" s="77"/>
      <c r="W3" s="77"/>
      <c r="X3" s="77"/>
      <c r="Y3" s="77"/>
      <c r="Z3" s="77"/>
      <c r="AA3" s="77"/>
      <c r="AB3" s="82"/>
      <c r="AC3" s="82"/>
      <c r="AD3" s="86"/>
      <c r="AE3" s="73"/>
      <c r="AF3" s="73"/>
      <c r="AG3" s="73"/>
    </row>
    <row r="4" spans="1:33" ht="20.25" customHeight="1">
      <c r="A4" s="174" t="s">
        <v>75</v>
      </c>
      <c r="B4" s="112">
        <v>577267</v>
      </c>
      <c r="C4" s="112">
        <v>504805</v>
      </c>
      <c r="D4" s="112">
        <v>561478</v>
      </c>
      <c r="E4" s="112">
        <v>623140</v>
      </c>
      <c r="F4" s="112">
        <v>647536</v>
      </c>
      <c r="G4" s="112"/>
      <c r="H4" s="247"/>
      <c r="I4" s="247"/>
      <c r="J4" s="92"/>
      <c r="K4" s="92"/>
      <c r="L4" s="92"/>
      <c r="M4" s="92"/>
      <c r="N4" s="235">
        <f t="shared" ref="N4:N6" si="0">SUM(B4:M4)</f>
        <v>2914226</v>
      </c>
      <c r="O4" s="273"/>
      <c r="P4" s="67"/>
      <c r="Q4" s="80"/>
      <c r="R4" s="88"/>
      <c r="S4" s="77"/>
      <c r="T4" s="77"/>
      <c r="U4" s="77"/>
      <c r="V4" s="77"/>
      <c r="W4" s="77"/>
      <c r="X4" s="77"/>
      <c r="Y4" s="77"/>
      <c r="Z4" s="77"/>
      <c r="AA4" s="77"/>
      <c r="AB4" s="82"/>
      <c r="AC4" s="82"/>
      <c r="AD4" s="86"/>
      <c r="AE4" s="73"/>
      <c r="AF4" s="73"/>
      <c r="AG4" s="73"/>
    </row>
    <row r="5" spans="1:33" ht="20.25" customHeight="1">
      <c r="A5" s="174" t="s">
        <v>78</v>
      </c>
      <c r="B5" s="112">
        <v>444282</v>
      </c>
      <c r="C5" s="112">
        <v>306755</v>
      </c>
      <c r="D5" s="112">
        <v>653349</v>
      </c>
      <c r="E5" s="112">
        <v>669303</v>
      </c>
      <c r="F5" s="112">
        <v>666510</v>
      </c>
      <c r="G5" s="112"/>
      <c r="H5" s="247"/>
      <c r="I5" s="247"/>
      <c r="J5" s="92"/>
      <c r="K5" s="92"/>
      <c r="L5" s="92"/>
      <c r="M5" s="92"/>
      <c r="N5" s="235">
        <f t="shared" si="0"/>
        <v>2740199</v>
      </c>
      <c r="O5" s="273"/>
      <c r="P5" s="67"/>
      <c r="Q5" s="80"/>
      <c r="R5" s="88"/>
      <c r="S5" s="77"/>
      <c r="T5" s="77"/>
      <c r="U5" s="77"/>
      <c r="V5" s="77"/>
      <c r="W5" s="77"/>
      <c r="X5" s="77"/>
      <c r="Y5" s="77"/>
      <c r="Z5" s="77"/>
      <c r="AA5" s="77"/>
      <c r="AB5" s="82"/>
      <c r="AC5" s="82"/>
      <c r="AD5" s="86"/>
      <c r="AE5" s="73"/>
      <c r="AF5" s="73"/>
      <c r="AG5" s="73"/>
    </row>
    <row r="6" spans="1:33" ht="20.25" customHeight="1">
      <c r="A6" s="174" t="s">
        <v>83</v>
      </c>
      <c r="B6" s="112">
        <v>955259</v>
      </c>
      <c r="C6" s="112">
        <v>822856</v>
      </c>
      <c r="D6" s="112">
        <v>970743</v>
      </c>
      <c r="E6" s="112">
        <v>816851</v>
      </c>
      <c r="F6" s="112">
        <v>440067</v>
      </c>
      <c r="G6" s="112"/>
      <c r="H6" s="247"/>
      <c r="I6" s="247"/>
      <c r="J6" s="92"/>
      <c r="K6" s="92"/>
      <c r="L6" s="92"/>
      <c r="M6" s="92"/>
      <c r="N6" s="235">
        <f t="shared" si="0"/>
        <v>4005776</v>
      </c>
      <c r="O6" s="73"/>
      <c r="P6" s="67"/>
      <c r="Q6" s="80"/>
      <c r="R6" s="88"/>
      <c r="S6" s="77"/>
      <c r="T6" s="77"/>
      <c r="U6" s="77"/>
      <c r="V6" s="77"/>
      <c r="W6" s="77"/>
      <c r="X6" s="77"/>
      <c r="Y6" s="77"/>
      <c r="Z6" s="77"/>
      <c r="AA6" s="77"/>
      <c r="AB6" s="82"/>
      <c r="AC6" s="82"/>
      <c r="AD6" s="86"/>
      <c r="AE6" s="73"/>
      <c r="AF6" s="73"/>
      <c r="AG6" s="73"/>
    </row>
    <row r="7" spans="1:33" ht="18.75" customHeight="1" thickBot="1">
      <c r="A7" s="175" t="s">
        <v>15</v>
      </c>
      <c r="B7" s="182">
        <f t="shared" ref="B7:N7" si="1">SUM(B3:B6)</f>
        <v>2692650</v>
      </c>
      <c r="C7" s="182">
        <f t="shared" si="1"/>
        <v>2176821</v>
      </c>
      <c r="D7" s="182">
        <f t="shared" si="1"/>
        <v>2561494</v>
      </c>
      <c r="E7" s="182">
        <f t="shared" si="1"/>
        <v>2325640</v>
      </c>
      <c r="F7" s="182">
        <f t="shared" si="1"/>
        <v>2320252</v>
      </c>
      <c r="G7" s="182">
        <f t="shared" si="1"/>
        <v>0</v>
      </c>
      <c r="H7" s="182">
        <f t="shared" si="1"/>
        <v>0</v>
      </c>
      <c r="I7" s="182">
        <f t="shared" si="1"/>
        <v>0</v>
      </c>
      <c r="J7" s="182">
        <f t="shared" si="1"/>
        <v>0</v>
      </c>
      <c r="K7" s="182">
        <f t="shared" si="1"/>
        <v>0</v>
      </c>
      <c r="L7" s="182">
        <f t="shared" si="1"/>
        <v>0</v>
      </c>
      <c r="M7" s="182">
        <f t="shared" si="1"/>
        <v>0</v>
      </c>
      <c r="N7" s="236">
        <f t="shared" si="1"/>
        <v>12076857</v>
      </c>
      <c r="O7" s="73"/>
      <c r="P7" s="73"/>
      <c r="Q7" s="80"/>
      <c r="R7" s="77"/>
      <c r="S7" s="77"/>
      <c r="T7" s="77"/>
      <c r="U7" s="83"/>
      <c r="V7" s="83"/>
      <c r="W7" s="83"/>
      <c r="X7" s="77"/>
      <c r="Y7" s="77"/>
      <c r="Z7" s="77"/>
      <c r="AA7" s="77"/>
      <c r="AB7" s="82"/>
      <c r="AC7" s="82"/>
      <c r="AD7" s="86"/>
      <c r="AE7" s="73"/>
      <c r="AF7" s="73"/>
      <c r="AG7" s="73"/>
    </row>
    <row r="8" spans="1:33" ht="22.5" customHeight="1">
      <c r="B8" s="89"/>
      <c r="C8" s="89"/>
      <c r="D8" s="89"/>
      <c r="E8" s="89"/>
      <c r="F8" s="89"/>
      <c r="G8" s="89"/>
      <c r="H8" s="89"/>
      <c r="L8" s="53"/>
      <c r="O8" s="274"/>
      <c r="P8" s="67"/>
      <c r="Q8" s="85"/>
      <c r="R8" s="79"/>
      <c r="S8" s="79"/>
      <c r="T8" s="79"/>
      <c r="U8" s="79"/>
      <c r="V8" s="79"/>
      <c r="W8" s="79"/>
      <c r="X8" s="79"/>
      <c r="Y8" s="79"/>
      <c r="Z8" s="79"/>
      <c r="AA8" s="79"/>
      <c r="AB8" s="79"/>
      <c r="AC8" s="79"/>
      <c r="AD8" s="79"/>
      <c r="AE8" s="73"/>
      <c r="AF8" s="73"/>
      <c r="AG8" s="73"/>
    </row>
    <row r="9" spans="1:33" ht="25.5" customHeight="1" thickBot="1">
      <c r="A9" s="248"/>
      <c r="B9" s="249"/>
      <c r="C9" s="249"/>
      <c r="D9" s="249"/>
      <c r="E9" s="249"/>
      <c r="F9" s="249"/>
      <c r="G9" s="249"/>
      <c r="H9" s="249"/>
      <c r="I9" s="249"/>
      <c r="J9" s="249"/>
      <c r="K9" s="249"/>
      <c r="L9" s="249"/>
      <c r="M9" s="249"/>
      <c r="N9" s="248"/>
      <c r="O9" s="274"/>
      <c r="P9" s="67"/>
      <c r="Q9" s="85"/>
      <c r="R9" s="1"/>
      <c r="S9" s="78"/>
      <c r="T9" s="1"/>
      <c r="U9" s="1"/>
      <c r="V9" s="1"/>
      <c r="W9" s="1"/>
      <c r="X9" s="1"/>
      <c r="Y9" s="1"/>
      <c r="Z9" s="1"/>
      <c r="AA9" s="1"/>
      <c r="AB9" s="1"/>
      <c r="AC9" s="1"/>
      <c r="AD9" s="1"/>
      <c r="AE9" s="73"/>
    </row>
    <row r="10" spans="1:33" ht="22.5" customHeight="1">
      <c r="A10" s="455" t="s">
        <v>456</v>
      </c>
      <c r="B10" s="487"/>
      <c r="C10" s="487"/>
      <c r="D10" s="487"/>
      <c r="E10" s="487"/>
      <c r="F10" s="487"/>
      <c r="G10" s="487"/>
      <c r="H10" s="487"/>
      <c r="I10" s="487"/>
      <c r="J10" s="487"/>
      <c r="K10" s="487"/>
      <c r="L10" s="487"/>
      <c r="M10" s="487"/>
      <c r="N10" s="488"/>
      <c r="O10" s="274"/>
      <c r="P10" s="67"/>
      <c r="Q10" s="85"/>
      <c r="R10" s="1"/>
      <c r="S10" s="78"/>
      <c r="T10" s="1"/>
      <c r="U10" s="1"/>
      <c r="V10" s="1"/>
      <c r="W10" s="1"/>
      <c r="X10" s="1"/>
      <c r="Y10" s="1"/>
      <c r="Z10" s="1"/>
      <c r="AA10" s="1"/>
      <c r="AB10" s="1"/>
      <c r="AC10" s="1"/>
      <c r="AD10" s="1"/>
      <c r="AE10" s="73"/>
    </row>
    <row r="11" spans="1:33" ht="22.5" customHeight="1">
      <c r="A11" s="155"/>
      <c r="B11" s="110">
        <v>43101</v>
      </c>
      <c r="C11" s="110">
        <v>43132</v>
      </c>
      <c r="D11" s="110">
        <v>43160</v>
      </c>
      <c r="E11" s="110">
        <v>43191</v>
      </c>
      <c r="F11" s="110">
        <v>43221</v>
      </c>
      <c r="G11" s="110">
        <v>43252</v>
      </c>
      <c r="H11" s="110">
        <v>43282</v>
      </c>
      <c r="I11" s="110">
        <v>43313</v>
      </c>
      <c r="J11" s="110">
        <v>43344</v>
      </c>
      <c r="K11" s="110">
        <v>43374</v>
      </c>
      <c r="L11" s="110">
        <v>43405</v>
      </c>
      <c r="M11" s="110">
        <v>43435</v>
      </c>
      <c r="N11" s="166" t="s">
        <v>15</v>
      </c>
      <c r="O11" s="274"/>
      <c r="P11" s="67"/>
      <c r="Q11" s="85"/>
      <c r="R11" s="77"/>
      <c r="S11" s="77"/>
      <c r="T11" s="77"/>
      <c r="U11" s="77"/>
      <c r="V11" s="77"/>
      <c r="W11" s="77"/>
      <c r="X11" s="77"/>
      <c r="Y11" s="77"/>
      <c r="Z11" s="77"/>
      <c r="AA11" s="77"/>
      <c r="AB11" s="77"/>
      <c r="AC11" s="82"/>
      <c r="AD11" s="86"/>
      <c r="AE11" s="73"/>
      <c r="AF11" s="73"/>
      <c r="AG11" s="73"/>
    </row>
    <row r="12" spans="1:33" ht="20.25" customHeight="1">
      <c r="A12" s="174" t="s">
        <v>66</v>
      </c>
      <c r="B12" s="112">
        <v>16141736.010600001</v>
      </c>
      <c r="C12" s="112">
        <v>12201725.918</v>
      </c>
      <c r="D12" s="112">
        <v>8485807.6368000004</v>
      </c>
      <c r="E12" s="112">
        <v>4798294.6648000004</v>
      </c>
      <c r="F12" s="112">
        <v>12730541.237400001</v>
      </c>
      <c r="G12" s="112"/>
      <c r="H12" s="247"/>
      <c r="I12" s="247"/>
      <c r="J12" s="92"/>
      <c r="K12" s="92"/>
      <c r="L12" s="367"/>
      <c r="M12" s="92"/>
      <c r="N12" s="235">
        <f>SUM(B12:M12)</f>
        <v>54358105.467600003</v>
      </c>
      <c r="O12" s="73"/>
      <c r="P12" s="67"/>
      <c r="Q12" s="80"/>
      <c r="R12" s="88"/>
      <c r="S12" s="77"/>
      <c r="T12" s="77"/>
      <c r="U12" s="77"/>
      <c r="V12" s="77"/>
      <c r="W12" s="77"/>
      <c r="X12" s="77"/>
      <c r="Y12" s="77"/>
      <c r="Z12" s="77"/>
      <c r="AA12" s="77"/>
      <c r="AB12" s="82"/>
      <c r="AC12" s="82"/>
      <c r="AD12" s="86"/>
      <c r="AE12" s="73"/>
      <c r="AF12" s="73"/>
      <c r="AG12" s="73"/>
    </row>
    <row r="13" spans="1:33" ht="20.25" customHeight="1">
      <c r="A13" s="174" t="s">
        <v>75</v>
      </c>
      <c r="B13" s="112">
        <v>12858045.158</v>
      </c>
      <c r="C13" s="112">
        <v>11216161.334000001</v>
      </c>
      <c r="D13" s="112">
        <v>12519050.3748</v>
      </c>
      <c r="E13" s="112">
        <v>13958211.372</v>
      </c>
      <c r="F13" s="112">
        <v>14509598.1664</v>
      </c>
      <c r="G13" s="112"/>
      <c r="H13" s="247"/>
      <c r="I13" s="247"/>
      <c r="J13" s="92"/>
      <c r="K13" s="92"/>
      <c r="L13" s="367"/>
      <c r="M13" s="92"/>
      <c r="N13" s="235">
        <f t="shared" ref="N13:N15" si="2">SUM(B13:M13)</f>
        <v>65061066.405199997</v>
      </c>
      <c r="P13" s="67"/>
      <c r="Q13" s="80"/>
      <c r="R13" s="88"/>
      <c r="S13" s="77"/>
      <c r="T13" s="77"/>
      <c r="U13" s="77"/>
      <c r="V13" s="77"/>
      <c r="W13" s="77"/>
      <c r="X13" s="77"/>
      <c r="Y13" s="77"/>
      <c r="Z13" s="77"/>
      <c r="AA13" s="77"/>
      <c r="AB13" s="82"/>
      <c r="AC13" s="82"/>
      <c r="AD13" s="86"/>
      <c r="AE13" s="73"/>
      <c r="AF13" s="73"/>
      <c r="AG13" s="73"/>
    </row>
    <row r="14" spans="1:33" ht="20.25" customHeight="1">
      <c r="A14" s="174" t="s">
        <v>78</v>
      </c>
      <c r="B14" s="112">
        <v>9962490.7116</v>
      </c>
      <c r="C14" s="112">
        <v>6949994.6574999997</v>
      </c>
      <c r="D14" s="112">
        <v>14607315.602399999</v>
      </c>
      <c r="E14" s="112">
        <v>14986162.6821</v>
      </c>
      <c r="F14" s="112">
        <v>14926024.892999999</v>
      </c>
      <c r="G14" s="112"/>
      <c r="H14" s="247"/>
      <c r="I14" s="247"/>
      <c r="J14" s="92"/>
      <c r="K14" s="92"/>
      <c r="L14" s="367"/>
      <c r="M14" s="92"/>
      <c r="N14" s="235">
        <f t="shared" si="2"/>
        <v>61431988.546599999</v>
      </c>
      <c r="P14" s="67"/>
      <c r="Q14" s="80"/>
      <c r="R14" s="88"/>
      <c r="S14" s="77"/>
      <c r="T14" s="77"/>
      <c r="U14" s="77"/>
      <c r="V14" s="77"/>
      <c r="W14" s="77"/>
      <c r="X14" s="77"/>
      <c r="Y14" s="77"/>
      <c r="Z14" s="77"/>
      <c r="AA14" s="77"/>
      <c r="AB14" s="82"/>
      <c r="AC14" s="82"/>
      <c r="AD14" s="86"/>
      <c r="AE14" s="73"/>
      <c r="AF14" s="73"/>
      <c r="AG14" s="73"/>
    </row>
    <row r="15" spans="1:33" ht="20.25" customHeight="1">
      <c r="A15" s="174" t="s">
        <v>83</v>
      </c>
      <c r="B15" s="112">
        <v>21484539.117199998</v>
      </c>
      <c r="C15" s="112">
        <v>18437076.1072</v>
      </c>
      <c r="D15" s="112">
        <v>21812886.4329</v>
      </c>
      <c r="E15" s="112">
        <v>18371060.675099999</v>
      </c>
      <c r="F15" s="112">
        <v>9846499.125</v>
      </c>
      <c r="G15" s="112"/>
      <c r="H15" s="247"/>
      <c r="I15" s="247"/>
      <c r="J15" s="92"/>
      <c r="K15" s="92"/>
      <c r="L15" s="367"/>
      <c r="M15" s="92"/>
      <c r="N15" s="235">
        <f t="shared" si="2"/>
        <v>89952061.457399994</v>
      </c>
      <c r="P15" s="67"/>
      <c r="Q15" s="80"/>
      <c r="R15" s="88"/>
      <c r="S15" s="77"/>
      <c r="T15" s="77"/>
      <c r="U15" s="77"/>
      <c r="V15" s="77"/>
      <c r="W15" s="77"/>
      <c r="X15" s="77"/>
      <c r="Y15" s="77"/>
      <c r="Z15" s="77"/>
      <c r="AA15" s="77"/>
      <c r="AB15" s="82"/>
      <c r="AC15" s="82"/>
      <c r="AD15" s="86"/>
      <c r="AE15" s="73"/>
      <c r="AF15" s="73"/>
      <c r="AG15" s="73"/>
    </row>
    <row r="16" spans="1:33" ht="17.25" customHeight="1" thickBot="1">
      <c r="A16" s="175" t="s">
        <v>15</v>
      </c>
      <c r="B16" s="182">
        <f t="shared" ref="B16:M16" si="3">SUM(B12:B15)</f>
        <v>60446810.997400001</v>
      </c>
      <c r="C16" s="182">
        <f t="shared" si="3"/>
        <v>48804958.0167</v>
      </c>
      <c r="D16" s="182">
        <f t="shared" si="3"/>
        <v>57425060.046900004</v>
      </c>
      <c r="E16" s="182">
        <f t="shared" si="3"/>
        <v>52113729.394000001</v>
      </c>
      <c r="F16" s="182">
        <f t="shared" si="3"/>
        <v>52012663.421800002</v>
      </c>
      <c r="G16" s="182">
        <f t="shared" si="3"/>
        <v>0</v>
      </c>
      <c r="H16" s="182">
        <f t="shared" si="3"/>
        <v>0</v>
      </c>
      <c r="I16" s="182">
        <f t="shared" si="3"/>
        <v>0</v>
      </c>
      <c r="J16" s="182">
        <f t="shared" si="3"/>
        <v>0</v>
      </c>
      <c r="K16" s="182">
        <f t="shared" si="3"/>
        <v>0</v>
      </c>
      <c r="L16" s="182">
        <f t="shared" si="3"/>
        <v>0</v>
      </c>
      <c r="M16" s="182">
        <f t="shared" si="3"/>
        <v>0</v>
      </c>
      <c r="N16" s="236">
        <f t="shared" ref="N16" si="4">SUM(N12:N15)</f>
        <v>270803221.87679994</v>
      </c>
      <c r="P16" s="73"/>
      <c r="Q16" s="80"/>
      <c r="R16" s="77"/>
      <c r="S16" s="77"/>
      <c r="T16" s="77"/>
      <c r="U16" s="83"/>
      <c r="V16" s="83"/>
      <c r="W16" s="83"/>
      <c r="X16" s="77"/>
      <c r="Y16" s="77"/>
      <c r="Z16" s="77"/>
      <c r="AA16" s="77"/>
      <c r="AB16" s="82"/>
      <c r="AC16" s="82"/>
      <c r="AD16" s="86"/>
      <c r="AE16" s="73"/>
      <c r="AF16" s="73"/>
      <c r="AG16" s="73"/>
    </row>
    <row r="17" spans="1:33" ht="22.5" customHeight="1">
      <c r="A17" s="334" t="s">
        <v>426</v>
      </c>
      <c r="B17" s="277"/>
      <c r="C17" s="276"/>
      <c r="D17" s="276"/>
      <c r="E17" s="276"/>
      <c r="F17" s="276"/>
      <c r="G17" s="249"/>
      <c r="H17" s="249"/>
      <c r="I17" s="249"/>
      <c r="J17" s="249"/>
      <c r="K17" s="249"/>
      <c r="L17" s="249"/>
      <c r="M17" s="249"/>
      <c r="N17" s="263"/>
      <c r="O17" s="63"/>
      <c r="P17" s="87"/>
      <c r="Q17" s="85"/>
      <c r="R17" s="79"/>
      <c r="S17" s="79"/>
      <c r="T17" s="79"/>
      <c r="U17" s="79"/>
      <c r="V17" s="79"/>
      <c r="W17" s="79"/>
      <c r="X17" s="79"/>
      <c r="Y17" s="79"/>
      <c r="Z17" s="79"/>
      <c r="AA17" s="79"/>
      <c r="AB17" s="79"/>
      <c r="AC17" s="79"/>
      <c r="AD17" s="79"/>
      <c r="AE17" s="73"/>
      <c r="AF17" s="73"/>
      <c r="AG17" s="73"/>
    </row>
    <row r="18" spans="1:33" ht="22.5" customHeight="1">
      <c r="A18" s="275"/>
      <c r="B18" s="276"/>
      <c r="C18" s="277"/>
      <c r="D18" s="276"/>
      <c r="E18" s="276"/>
      <c r="F18" s="276"/>
      <c r="G18" s="89"/>
      <c r="H18" s="89"/>
      <c r="M18" s="117"/>
      <c r="N18" s="248"/>
      <c r="O18" s="56"/>
      <c r="P18" s="87"/>
      <c r="Q18" s="80"/>
      <c r="R18" s="81"/>
      <c r="S18" s="81"/>
      <c r="T18" s="81"/>
      <c r="U18" s="81"/>
      <c r="V18" s="81"/>
      <c r="W18" s="81"/>
      <c r="X18" s="81"/>
      <c r="Y18" s="81"/>
      <c r="Z18" s="81"/>
      <c r="AA18" s="81"/>
      <c r="AB18" s="81"/>
      <c r="AC18" s="81"/>
      <c r="AD18" s="1"/>
      <c r="AE18" s="73"/>
    </row>
    <row r="19" spans="1:33" ht="20.25" customHeight="1">
      <c r="A19" s="250"/>
      <c r="B19" s="251"/>
      <c r="C19" s="251"/>
      <c r="D19" s="251"/>
      <c r="E19" s="251"/>
      <c r="F19" s="251"/>
      <c r="G19" s="253"/>
      <c r="H19" s="251"/>
      <c r="I19" s="251"/>
      <c r="J19" s="251"/>
      <c r="K19" s="251"/>
      <c r="L19" s="254"/>
      <c r="M19" s="255"/>
      <c r="N19" s="252"/>
      <c r="O19" s="57"/>
      <c r="P19" s="87"/>
      <c r="Q19" s="80"/>
      <c r="R19" s="77"/>
      <c r="S19" s="77"/>
      <c r="T19" s="77"/>
      <c r="U19" s="77"/>
      <c r="V19" s="77"/>
      <c r="W19" s="77"/>
      <c r="X19" s="77"/>
      <c r="Y19" s="77"/>
      <c r="Z19" s="77"/>
      <c r="AA19" s="77"/>
      <c r="AB19" s="77"/>
      <c r="AC19" s="82"/>
      <c r="AD19" s="1"/>
      <c r="AE19" s="73"/>
    </row>
    <row r="20" spans="1:33" ht="20.25" customHeight="1">
      <c r="A20" s="250"/>
      <c r="B20" s="251"/>
      <c r="C20" s="251"/>
      <c r="D20" s="251"/>
      <c r="E20" s="251"/>
      <c r="F20" s="251"/>
      <c r="G20" s="253"/>
      <c r="H20" s="251"/>
      <c r="I20" s="251"/>
      <c r="J20" s="251"/>
      <c r="K20" s="251"/>
      <c r="L20" s="254"/>
      <c r="M20" s="255"/>
      <c r="N20" s="252"/>
      <c r="O20" s="57"/>
      <c r="P20" s="87"/>
      <c r="Q20" s="80"/>
      <c r="R20" s="77"/>
      <c r="S20" s="77"/>
      <c r="T20" s="77"/>
      <c r="U20" s="77"/>
      <c r="V20" s="77"/>
      <c r="W20" s="77"/>
      <c r="X20" s="77"/>
      <c r="Y20" s="77"/>
      <c r="Z20" s="77"/>
      <c r="AA20" s="77"/>
      <c r="AB20" s="77"/>
      <c r="AC20" s="82"/>
      <c r="AD20" s="1"/>
      <c r="AE20" s="73"/>
    </row>
    <row r="21" spans="1:33" ht="20.25" customHeight="1">
      <c r="A21" s="250"/>
      <c r="B21" s="251"/>
      <c r="C21" s="251"/>
      <c r="D21" s="251"/>
      <c r="E21" s="251"/>
      <c r="F21" s="251"/>
      <c r="G21" s="253"/>
      <c r="H21" s="251"/>
      <c r="I21" s="251"/>
      <c r="J21" s="251"/>
      <c r="K21" s="251"/>
      <c r="L21" s="254"/>
      <c r="M21" s="255"/>
      <c r="N21" s="252"/>
      <c r="O21" s="57"/>
      <c r="P21" s="87"/>
      <c r="Q21" s="80"/>
      <c r="R21" s="77"/>
      <c r="S21" s="77"/>
      <c r="T21" s="77"/>
      <c r="U21" s="77"/>
      <c r="V21" s="77"/>
      <c r="W21" s="77"/>
      <c r="X21" s="77"/>
      <c r="Y21" s="77"/>
      <c r="Z21" s="77"/>
      <c r="AA21" s="77"/>
      <c r="AB21" s="77"/>
      <c r="AC21" s="82"/>
      <c r="AD21" s="1"/>
      <c r="AE21" s="73"/>
    </row>
    <row r="22" spans="1:33" ht="20.25" customHeight="1">
      <c r="A22" s="250"/>
      <c r="B22" s="251"/>
      <c r="C22" s="251"/>
      <c r="D22" s="251"/>
      <c r="E22" s="251"/>
      <c r="F22" s="251"/>
      <c r="G22" s="253"/>
      <c r="H22" s="251"/>
      <c r="I22" s="251"/>
      <c r="J22" s="251"/>
      <c r="K22" s="251"/>
      <c r="L22" s="254"/>
      <c r="M22" s="255"/>
      <c r="N22" s="252"/>
      <c r="O22" s="57"/>
      <c r="P22" s="87"/>
      <c r="Q22" s="80"/>
      <c r="R22" s="77"/>
      <c r="S22" s="77"/>
      <c r="T22" s="77"/>
      <c r="U22" s="77"/>
      <c r="V22" s="77"/>
      <c r="W22" s="77"/>
      <c r="X22" s="77"/>
      <c r="Y22" s="77"/>
      <c r="Z22" s="77"/>
      <c r="AA22" s="77"/>
      <c r="AB22" s="77"/>
      <c r="AC22" s="82"/>
      <c r="AD22" s="1"/>
      <c r="AE22" s="73"/>
    </row>
    <row r="23" spans="1:33" ht="20.25" customHeight="1">
      <c r="A23" s="250"/>
      <c r="B23" s="252"/>
      <c r="C23" s="252"/>
      <c r="D23" s="252"/>
      <c r="E23" s="256"/>
      <c r="F23" s="256"/>
      <c r="G23" s="256"/>
      <c r="H23" s="256"/>
      <c r="I23" s="257"/>
      <c r="J23" s="256"/>
      <c r="K23" s="256"/>
      <c r="L23" s="256"/>
      <c r="M23" s="256"/>
      <c r="N23" s="258"/>
      <c r="O23" s="56"/>
      <c r="P23" s="73"/>
      <c r="Q23" s="85"/>
      <c r="R23" s="79"/>
      <c r="S23" s="79"/>
      <c r="T23" s="79"/>
      <c r="U23" s="79"/>
      <c r="V23" s="79"/>
      <c r="W23" s="79"/>
      <c r="X23" s="79"/>
      <c r="Y23" s="79"/>
      <c r="Z23" s="79"/>
      <c r="AA23" s="79"/>
      <c r="AB23" s="79"/>
      <c r="AC23" s="79"/>
      <c r="AD23" s="1"/>
      <c r="AE23" s="73"/>
    </row>
    <row r="24" spans="1:33">
      <c r="A24" s="259"/>
      <c r="B24" s="201"/>
      <c r="C24" s="201"/>
      <c r="D24" s="201"/>
      <c r="E24" s="201"/>
      <c r="F24" s="201"/>
      <c r="G24" s="201"/>
      <c r="H24" s="201"/>
      <c r="I24" s="206"/>
      <c r="J24" s="206"/>
      <c r="K24" s="206"/>
      <c r="L24" s="260"/>
      <c r="M24" s="206"/>
      <c r="N24" s="206"/>
      <c r="P24" s="73"/>
      <c r="Q24" s="80"/>
      <c r="R24" s="77"/>
      <c r="S24" s="77"/>
      <c r="T24" s="77"/>
      <c r="U24" s="77"/>
      <c r="V24" s="77"/>
      <c r="W24" s="77"/>
      <c r="X24" s="77"/>
      <c r="Y24" s="77"/>
      <c r="Z24" s="77"/>
      <c r="AA24" s="77"/>
      <c r="AB24" s="82"/>
      <c r="AC24" s="82"/>
      <c r="AD24" s="1"/>
      <c r="AE24" s="73"/>
    </row>
    <row r="25" spans="1:33">
      <c r="A25" s="259"/>
      <c r="B25" s="201"/>
      <c r="C25" s="201"/>
      <c r="D25" s="201"/>
      <c r="E25" s="201"/>
      <c r="F25" s="201"/>
      <c r="G25" s="201"/>
      <c r="H25" s="201"/>
      <c r="I25" s="206"/>
      <c r="J25" s="206"/>
      <c r="K25" s="206"/>
      <c r="L25" s="206"/>
      <c r="M25" s="206"/>
      <c r="N25" s="206"/>
      <c r="Q25" s="80"/>
      <c r="R25" s="77"/>
      <c r="S25" s="77"/>
      <c r="T25" s="77"/>
      <c r="U25" s="83"/>
      <c r="V25" s="83"/>
      <c r="W25" s="83"/>
      <c r="X25" s="77"/>
      <c r="Y25" s="77"/>
      <c r="Z25" s="77"/>
      <c r="AA25" s="77"/>
      <c r="AB25" s="82"/>
      <c r="AC25" s="82"/>
      <c r="AD25" s="1"/>
      <c r="AE25" s="73"/>
    </row>
    <row r="26" spans="1:33">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5"/>
      <c r="B77" s="225"/>
      <c r="C77" s="225"/>
      <c r="D77" s="225"/>
      <c r="E77" s="225"/>
      <c r="F77" s="225"/>
      <c r="G77" s="225"/>
      <c r="H77" s="225"/>
      <c r="I77" s="225"/>
      <c r="J77" s="225"/>
      <c r="K77" s="225"/>
      <c r="L77" s="226"/>
      <c r="M77" s="225"/>
      <c r="N77" s="225"/>
      <c r="O77" s="225"/>
      <c r="P77" s="225"/>
      <c r="Q77" s="225"/>
    </row>
  </sheetData>
  <mergeCells count="2">
    <mergeCell ref="A10:N10"/>
    <mergeCell ref="A1:N1"/>
  </mergeCells>
  <printOptions horizontalCentered="1"/>
  <pageMargins left="0.25" right="0.25" top="0.75" bottom="0.75" header="0.3" footer="0.3"/>
  <pageSetup paperSize="5" orientation="landscape" r:id="rId1"/>
  <headerFooter>
    <oddFooter>&amp;C&amp;"-,Bold"MEEI Bulletins Vol 55 No.5</oddFooter>
  </headerFooter>
  <ignoredErrors>
    <ignoredError sqref="B7:D7 G7:I7 E7:F7 B16:I16 J7:M7 J16:M16"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G77"/>
  <sheetViews>
    <sheetView topLeftCell="A7" zoomScaleNormal="100" zoomScaleSheetLayoutView="80" zoomScalePageLayoutView="82" workbookViewId="0">
      <selection activeCell="C4" sqref="C4"/>
    </sheetView>
  </sheetViews>
  <sheetFormatPr defaultColWidth="9.140625" defaultRowHeight="15"/>
  <cols>
    <col min="1" max="1" width="13.140625" style="53" customWidth="1"/>
    <col min="2" max="6" width="11.7109375" style="53" customWidth="1"/>
    <col min="7" max="7" width="11.42578125" style="53" bestFit="1" customWidth="1"/>
    <col min="8" max="11" width="11.7109375" style="53" customWidth="1"/>
    <col min="12" max="12" width="11.7109375" style="54" customWidth="1"/>
    <col min="13" max="13" width="11.7109375" style="53" customWidth="1"/>
    <col min="14" max="14" width="14.28515625" style="53" customWidth="1"/>
    <col min="15" max="15" width="11" style="53" bestFit="1" customWidth="1"/>
    <col min="16" max="16384" width="9.140625" style="53"/>
  </cols>
  <sheetData>
    <row r="1" spans="1:33" ht="25.5" customHeight="1">
      <c r="A1" s="455" t="s">
        <v>451</v>
      </c>
      <c r="B1" s="487"/>
      <c r="C1" s="487"/>
      <c r="D1" s="487"/>
      <c r="E1" s="487"/>
      <c r="F1" s="487"/>
      <c r="G1" s="487"/>
      <c r="H1" s="487"/>
      <c r="I1" s="487"/>
      <c r="J1" s="487"/>
      <c r="K1" s="487"/>
      <c r="L1" s="487"/>
      <c r="M1" s="487"/>
      <c r="N1" s="488"/>
      <c r="Q1" s="1"/>
      <c r="R1" s="1"/>
      <c r="S1" s="78"/>
      <c r="T1" s="1"/>
      <c r="U1" s="1"/>
      <c r="V1" s="1"/>
      <c r="W1" s="1"/>
      <c r="X1" s="1"/>
      <c r="Y1" s="1"/>
      <c r="Z1" s="1"/>
      <c r="AA1" s="1"/>
      <c r="AB1" s="1"/>
      <c r="AC1" s="1"/>
      <c r="AD1" s="1"/>
      <c r="AE1" s="73"/>
    </row>
    <row r="2" spans="1:33" ht="22.5" customHeight="1">
      <c r="A2" s="155"/>
      <c r="B2" s="110">
        <v>43101</v>
      </c>
      <c r="C2" s="110">
        <v>43132</v>
      </c>
      <c r="D2" s="110">
        <v>43160</v>
      </c>
      <c r="E2" s="110">
        <v>43191</v>
      </c>
      <c r="F2" s="110">
        <v>43221</v>
      </c>
      <c r="G2" s="110">
        <v>43252</v>
      </c>
      <c r="H2" s="110">
        <v>43282</v>
      </c>
      <c r="I2" s="110">
        <v>43313</v>
      </c>
      <c r="J2" s="110">
        <v>43344</v>
      </c>
      <c r="K2" s="110">
        <v>43374</v>
      </c>
      <c r="L2" s="110">
        <v>43405</v>
      </c>
      <c r="M2" s="110">
        <v>43435</v>
      </c>
      <c r="N2" s="166" t="s">
        <v>15</v>
      </c>
      <c r="P2" s="66"/>
      <c r="Q2" s="80"/>
      <c r="R2" s="77"/>
      <c r="S2" s="77"/>
      <c r="T2" s="77"/>
      <c r="U2" s="77"/>
      <c r="V2" s="77"/>
      <c r="W2" s="77"/>
      <c r="X2" s="77"/>
      <c r="Y2" s="77"/>
      <c r="Z2" s="77"/>
      <c r="AA2" s="77"/>
      <c r="AB2" s="77"/>
      <c r="AC2" s="82"/>
      <c r="AD2" s="86"/>
      <c r="AE2" s="73"/>
      <c r="AF2" s="73"/>
      <c r="AG2" s="73"/>
    </row>
    <row r="3" spans="1:33" ht="20.25" customHeight="1">
      <c r="A3" s="174" t="s">
        <v>66</v>
      </c>
      <c r="B3" s="112">
        <v>14469645</v>
      </c>
      <c r="C3" s="112">
        <v>11666617</v>
      </c>
      <c r="D3" s="112">
        <v>11431271</v>
      </c>
      <c r="E3" s="112">
        <v>11729741</v>
      </c>
      <c r="F3" s="112">
        <v>11901088</v>
      </c>
      <c r="G3" s="112"/>
      <c r="H3" s="92"/>
      <c r="I3" s="92"/>
      <c r="J3" s="92"/>
      <c r="K3" s="92"/>
      <c r="L3" s="92"/>
      <c r="M3" s="319"/>
      <c r="N3" s="235">
        <f>SUM(B3:M3)</f>
        <v>61198362</v>
      </c>
      <c r="P3" s="67"/>
      <c r="Q3" s="80"/>
      <c r="R3" s="88"/>
      <c r="S3" s="77"/>
      <c r="T3" s="77"/>
      <c r="U3" s="77"/>
      <c r="V3" s="77"/>
      <c r="W3" s="77"/>
      <c r="X3" s="77"/>
      <c r="Y3" s="77"/>
      <c r="Z3" s="77"/>
      <c r="AA3" s="77"/>
      <c r="AB3" s="82"/>
      <c r="AC3" s="82"/>
      <c r="AD3" s="86"/>
      <c r="AE3" s="73"/>
      <c r="AF3" s="73"/>
      <c r="AG3" s="73"/>
    </row>
    <row r="4" spans="1:33" ht="20.25" customHeight="1">
      <c r="A4" s="174" t="s">
        <v>75</v>
      </c>
      <c r="B4" s="112">
        <v>12368319</v>
      </c>
      <c r="C4" s="112">
        <v>8092248</v>
      </c>
      <c r="D4" s="112">
        <v>14760521</v>
      </c>
      <c r="E4" s="112">
        <v>14495049</v>
      </c>
      <c r="F4" s="112">
        <v>12214082</v>
      </c>
      <c r="G4" s="112"/>
      <c r="H4" s="92"/>
      <c r="I4" s="92"/>
      <c r="J4" s="92"/>
      <c r="K4" s="92"/>
      <c r="L4" s="92"/>
      <c r="M4" s="319"/>
      <c r="N4" s="235">
        <f t="shared" ref="N4:N7" si="0">SUM(B4:M4)</f>
        <v>61930219</v>
      </c>
      <c r="P4" s="67"/>
      <c r="Q4" s="80"/>
      <c r="R4" s="88"/>
      <c r="S4" s="77"/>
      <c r="T4" s="77"/>
      <c r="U4" s="77"/>
      <c r="V4" s="77"/>
      <c r="W4" s="77"/>
      <c r="X4" s="77"/>
      <c r="Y4" s="77"/>
      <c r="Z4" s="77"/>
      <c r="AA4" s="77"/>
      <c r="AB4" s="82"/>
      <c r="AC4" s="82"/>
      <c r="AD4" s="86"/>
      <c r="AE4" s="73"/>
      <c r="AF4" s="73"/>
      <c r="AG4" s="73"/>
    </row>
    <row r="5" spans="1:33" ht="20.25" customHeight="1">
      <c r="A5" s="174" t="s">
        <v>78</v>
      </c>
      <c r="B5" s="112">
        <v>8770794</v>
      </c>
      <c r="C5" s="112">
        <v>11572267</v>
      </c>
      <c r="D5" s="112">
        <v>13712876</v>
      </c>
      <c r="E5" s="112">
        <v>9602603</v>
      </c>
      <c r="F5" s="112">
        <v>7332745</v>
      </c>
      <c r="G5" s="112"/>
      <c r="H5" s="92"/>
      <c r="I5" s="92"/>
      <c r="J5" s="92"/>
      <c r="K5" s="92"/>
      <c r="L5" s="92"/>
      <c r="M5" s="319"/>
      <c r="N5" s="235">
        <f t="shared" si="0"/>
        <v>50991285</v>
      </c>
      <c r="P5" s="67"/>
      <c r="Q5" s="80"/>
      <c r="R5" s="88"/>
      <c r="S5" s="77"/>
      <c r="T5" s="77"/>
      <c r="U5" s="77"/>
      <c r="V5" s="77"/>
      <c r="W5" s="77"/>
      <c r="X5" s="77"/>
      <c r="Y5" s="77"/>
      <c r="Z5" s="77"/>
      <c r="AA5" s="77"/>
      <c r="AB5" s="82"/>
      <c r="AC5" s="82"/>
      <c r="AD5" s="86"/>
      <c r="AE5" s="73"/>
      <c r="AF5" s="73"/>
      <c r="AG5" s="73"/>
    </row>
    <row r="6" spans="1:33" ht="20.25" customHeight="1">
      <c r="A6" s="174" t="s">
        <v>83</v>
      </c>
      <c r="B6" s="112">
        <v>25771026</v>
      </c>
      <c r="C6" s="112">
        <v>18670700</v>
      </c>
      <c r="D6" s="112">
        <v>16261533</v>
      </c>
      <c r="E6" s="112">
        <v>16480982</v>
      </c>
      <c r="F6" s="112">
        <v>16599764</v>
      </c>
      <c r="G6" s="112"/>
      <c r="H6" s="92"/>
      <c r="I6" s="92"/>
      <c r="J6" s="92"/>
      <c r="K6" s="92"/>
      <c r="L6" s="92"/>
      <c r="M6" s="319"/>
      <c r="N6" s="235">
        <f t="shared" si="0"/>
        <v>93784005</v>
      </c>
      <c r="P6" s="67"/>
      <c r="Q6" s="80"/>
      <c r="R6" s="88"/>
      <c r="S6" s="77"/>
      <c r="T6" s="77"/>
      <c r="U6" s="77"/>
      <c r="V6" s="77"/>
      <c r="W6" s="77"/>
      <c r="X6" s="77"/>
      <c r="Y6" s="77"/>
      <c r="Z6" s="77"/>
      <c r="AA6" s="77"/>
      <c r="AB6" s="82"/>
      <c r="AC6" s="82"/>
      <c r="AD6" s="86"/>
      <c r="AE6" s="73"/>
      <c r="AF6" s="73"/>
      <c r="AG6" s="73"/>
    </row>
    <row r="7" spans="1:33" ht="20.25" customHeight="1" thickBot="1">
      <c r="A7" s="175" t="s">
        <v>15</v>
      </c>
      <c r="B7" s="182">
        <f>SUM(B3:B6)</f>
        <v>61379784</v>
      </c>
      <c r="C7" s="182">
        <f t="shared" ref="C7:H7" si="1">SUM(C3:C6)</f>
        <v>50001832</v>
      </c>
      <c r="D7" s="182">
        <f t="shared" si="1"/>
        <v>56166201</v>
      </c>
      <c r="E7" s="182">
        <f t="shared" si="1"/>
        <v>52308375</v>
      </c>
      <c r="F7" s="182">
        <f t="shared" si="1"/>
        <v>48047679</v>
      </c>
      <c r="G7" s="182">
        <f t="shared" si="1"/>
        <v>0</v>
      </c>
      <c r="H7" s="182">
        <f t="shared" si="1"/>
        <v>0</v>
      </c>
      <c r="I7" s="182">
        <f>SUM(I3:I6)</f>
        <v>0</v>
      </c>
      <c r="J7" s="182">
        <f t="shared" ref="J7" si="2">SUM(J3:J6)</f>
        <v>0</v>
      </c>
      <c r="K7" s="182">
        <f t="shared" ref="K7" si="3">SUM(K3:K6)</f>
        <v>0</v>
      </c>
      <c r="L7" s="182">
        <f t="shared" ref="L7" si="4">SUM(L3:L6)</f>
        <v>0</v>
      </c>
      <c r="M7" s="182">
        <f t="shared" ref="M7" si="5">SUM(M3:M6)</f>
        <v>0</v>
      </c>
      <c r="N7" s="236">
        <f t="shared" si="0"/>
        <v>267903871</v>
      </c>
      <c r="P7" s="73"/>
      <c r="Q7" s="80"/>
      <c r="R7" s="77"/>
      <c r="S7" s="77"/>
      <c r="T7" s="77"/>
      <c r="U7" s="83"/>
      <c r="V7" s="83"/>
      <c r="W7" s="83"/>
      <c r="X7" s="77"/>
      <c r="Y7" s="77"/>
      <c r="Z7" s="77"/>
      <c r="AA7" s="77"/>
      <c r="AB7" s="82"/>
      <c r="AC7" s="82"/>
      <c r="AD7" s="86"/>
      <c r="AE7" s="73"/>
      <c r="AF7" s="73"/>
      <c r="AG7" s="73"/>
    </row>
    <row r="8" spans="1:33" ht="9.75" customHeight="1" thickBot="1">
      <c r="A8" s="288"/>
      <c r="B8" s="289"/>
      <c r="C8" s="289"/>
      <c r="D8" s="289"/>
      <c r="E8" s="289"/>
      <c r="F8" s="289"/>
      <c r="G8" s="289"/>
      <c r="H8" s="289"/>
      <c r="I8" s="288"/>
      <c r="J8" s="288"/>
      <c r="K8" s="288"/>
      <c r="L8" s="288"/>
      <c r="M8" s="288"/>
      <c r="N8" s="288"/>
      <c r="O8" s="63"/>
      <c r="P8" s="87"/>
      <c r="Q8" s="85"/>
      <c r="R8" s="79"/>
      <c r="S8" s="79"/>
      <c r="T8" s="79"/>
      <c r="U8" s="79"/>
      <c r="V8" s="79"/>
      <c r="W8" s="79"/>
      <c r="X8" s="79"/>
      <c r="Y8" s="79"/>
      <c r="Z8" s="79"/>
      <c r="AA8" s="79"/>
      <c r="AB8" s="79"/>
      <c r="AC8" s="79"/>
      <c r="AD8" s="79"/>
      <c r="AE8" s="73"/>
      <c r="AF8" s="73"/>
      <c r="AG8" s="73"/>
    </row>
    <row r="9" spans="1:33" ht="25.5" customHeight="1">
      <c r="A9" s="455" t="s">
        <v>452</v>
      </c>
      <c r="B9" s="487"/>
      <c r="C9" s="487"/>
      <c r="D9" s="487"/>
      <c r="E9" s="487"/>
      <c r="F9" s="487"/>
      <c r="G9" s="487"/>
      <c r="H9" s="487"/>
      <c r="I9" s="487"/>
      <c r="J9" s="487"/>
      <c r="K9" s="487"/>
      <c r="L9" s="487"/>
      <c r="M9" s="487"/>
      <c r="N9" s="488"/>
      <c r="Q9" s="1"/>
      <c r="R9" s="1"/>
      <c r="S9" s="78"/>
      <c r="T9" s="1"/>
      <c r="U9" s="1"/>
      <c r="V9" s="1"/>
      <c r="W9" s="1"/>
      <c r="X9" s="1"/>
      <c r="Y9" s="1"/>
      <c r="Z9" s="1"/>
      <c r="AA9" s="1"/>
      <c r="AB9" s="1"/>
      <c r="AC9" s="1"/>
      <c r="AD9" s="1"/>
      <c r="AE9" s="73"/>
    </row>
    <row r="10" spans="1:33" ht="22.5" customHeight="1">
      <c r="A10" s="155"/>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P10" s="66"/>
      <c r="Q10" s="80"/>
      <c r="R10" s="77"/>
      <c r="S10" s="77"/>
      <c r="T10" s="77"/>
      <c r="U10" s="77"/>
      <c r="V10" s="77"/>
      <c r="W10" s="77"/>
      <c r="X10" s="77"/>
      <c r="Y10" s="77"/>
      <c r="Z10" s="77"/>
      <c r="AA10" s="77"/>
      <c r="AB10" s="77"/>
      <c r="AC10" s="82"/>
      <c r="AD10" s="86"/>
      <c r="AE10" s="73"/>
      <c r="AF10" s="73"/>
      <c r="AG10" s="73"/>
    </row>
    <row r="11" spans="1:33" ht="20.25" customHeight="1">
      <c r="A11" s="174" t="s">
        <v>66</v>
      </c>
      <c r="B11" s="112">
        <v>641689.320732794</v>
      </c>
      <c r="C11" s="112">
        <v>518617.72968936199</v>
      </c>
      <c r="D11" s="112">
        <v>506408.97170095501</v>
      </c>
      <c r="E11" s="112">
        <v>528871.76041986002</v>
      </c>
      <c r="F11" s="112">
        <v>529252.44367756799</v>
      </c>
      <c r="G11" s="112"/>
      <c r="H11" s="92"/>
      <c r="I11" s="92"/>
      <c r="J11" s="92"/>
      <c r="K11" s="92"/>
      <c r="L11" s="92"/>
      <c r="M11" s="319"/>
      <c r="N11" s="235">
        <f>SUM(B11:M11)</f>
        <v>2724840.2262205388</v>
      </c>
      <c r="P11" s="67"/>
      <c r="Q11" s="80"/>
      <c r="R11" s="88"/>
      <c r="S11" s="77"/>
      <c r="T11" s="77"/>
      <c r="U11" s="77"/>
      <c r="V11" s="77"/>
      <c r="W11" s="77"/>
      <c r="X11" s="77"/>
      <c r="Y11" s="77"/>
      <c r="Z11" s="77"/>
      <c r="AA11" s="77"/>
      <c r="AB11" s="82"/>
      <c r="AC11" s="82"/>
      <c r="AD11" s="86"/>
      <c r="AE11" s="73"/>
      <c r="AF11" s="73"/>
      <c r="AG11" s="73"/>
    </row>
    <row r="12" spans="1:33" ht="20.25" customHeight="1">
      <c r="A12" s="174" t="s">
        <v>75</v>
      </c>
      <c r="B12" s="112">
        <v>555280.55131543498</v>
      </c>
      <c r="C12" s="112">
        <v>364207.24791617901</v>
      </c>
      <c r="D12" s="112">
        <v>662007.70521066</v>
      </c>
      <c r="E12" s="112">
        <v>647106.17951945995</v>
      </c>
      <c r="F12" s="112">
        <v>545091.44300543598</v>
      </c>
      <c r="G12" s="112"/>
      <c r="H12" s="92"/>
      <c r="I12" s="92"/>
      <c r="J12" s="92"/>
      <c r="K12" s="92"/>
      <c r="L12" s="92"/>
      <c r="M12" s="319"/>
      <c r="N12" s="235">
        <f t="shared" ref="N12:N14" si="6">SUM(B12:M12)</f>
        <v>2773693.1269671703</v>
      </c>
      <c r="P12" s="67"/>
      <c r="Q12" s="80"/>
      <c r="R12" s="88"/>
      <c r="S12" s="77"/>
      <c r="T12" s="77"/>
      <c r="U12" s="77"/>
      <c r="V12" s="77"/>
      <c r="W12" s="77"/>
      <c r="X12" s="77"/>
      <c r="Y12" s="77"/>
      <c r="Z12" s="77"/>
      <c r="AA12" s="77"/>
      <c r="AB12" s="82"/>
      <c r="AC12" s="82"/>
      <c r="AD12" s="86"/>
      <c r="AE12" s="73"/>
      <c r="AF12" s="73"/>
      <c r="AG12" s="73"/>
    </row>
    <row r="13" spans="1:33" ht="20.25" customHeight="1">
      <c r="A13" s="174" t="s">
        <v>78</v>
      </c>
      <c r="B13" s="112">
        <v>391137.7197442</v>
      </c>
      <c r="C13" s="112">
        <v>510770.28667269897</v>
      </c>
      <c r="D13" s="112">
        <v>613342.93484094902</v>
      </c>
      <c r="E13" s="112">
        <v>428865.68977298599</v>
      </c>
      <c r="F13" s="112">
        <v>327438.00877901999</v>
      </c>
      <c r="G13" s="112"/>
      <c r="H13" s="92"/>
      <c r="I13" s="92"/>
      <c r="J13" s="92"/>
      <c r="K13" s="92"/>
      <c r="L13" s="92"/>
      <c r="M13" s="319"/>
      <c r="N13" s="235">
        <f t="shared" si="6"/>
        <v>2271554.6398098539</v>
      </c>
      <c r="P13" s="67"/>
      <c r="Q13" s="80"/>
      <c r="R13" s="88"/>
      <c r="S13" s="77"/>
      <c r="T13" s="77"/>
      <c r="U13" s="77"/>
      <c r="V13" s="77"/>
      <c r="W13" s="77"/>
      <c r="X13" s="77"/>
      <c r="Y13" s="77"/>
      <c r="Z13" s="77"/>
      <c r="AA13" s="77"/>
      <c r="AB13" s="82"/>
      <c r="AC13" s="82"/>
      <c r="AD13" s="86"/>
      <c r="AE13" s="73"/>
      <c r="AF13" s="73"/>
      <c r="AG13" s="73"/>
    </row>
    <row r="14" spans="1:33" ht="20.25" customHeight="1">
      <c r="A14" s="174" t="s">
        <v>83</v>
      </c>
      <c r="B14" s="112">
        <v>1145847.45762712</v>
      </c>
      <c r="C14" s="112">
        <v>833282.75209540199</v>
      </c>
      <c r="D14" s="112">
        <v>723690.07089357998</v>
      </c>
      <c r="E14" s="112">
        <v>732810.52552011795</v>
      </c>
      <c r="F14" s="112">
        <v>741888.89385474904</v>
      </c>
      <c r="G14" s="112"/>
      <c r="H14" s="92"/>
      <c r="I14" s="92"/>
      <c r="J14" s="92"/>
      <c r="K14" s="92"/>
      <c r="L14" s="92"/>
      <c r="M14" s="319"/>
      <c r="N14" s="235">
        <f t="shared" si="6"/>
        <v>4177519.6999909687</v>
      </c>
      <c r="P14" s="67"/>
      <c r="Q14" s="80"/>
      <c r="R14" s="88"/>
      <c r="S14" s="77"/>
      <c r="T14" s="77"/>
      <c r="U14" s="77"/>
      <c r="V14" s="77"/>
      <c r="W14" s="77"/>
      <c r="X14" s="77"/>
      <c r="Y14" s="77"/>
      <c r="Z14" s="77"/>
      <c r="AA14" s="77"/>
      <c r="AB14" s="82"/>
      <c r="AC14" s="82"/>
      <c r="AD14" s="86"/>
      <c r="AE14" s="73"/>
      <c r="AF14" s="73"/>
      <c r="AG14" s="73"/>
    </row>
    <row r="15" spans="1:33" ht="17.25" customHeight="1" thickBot="1">
      <c r="A15" s="175" t="s">
        <v>15</v>
      </c>
      <c r="B15" s="182">
        <f>SUM(B11:B14)</f>
        <v>2733955.0494195488</v>
      </c>
      <c r="C15" s="182">
        <f t="shared" ref="C15:N15" si="7">SUM(C11:C14)</f>
        <v>2226878.0163736418</v>
      </c>
      <c r="D15" s="182">
        <f t="shared" si="7"/>
        <v>2505449.6826461442</v>
      </c>
      <c r="E15" s="182">
        <f t="shared" si="7"/>
        <v>2337654.1552324239</v>
      </c>
      <c r="F15" s="182">
        <f t="shared" si="7"/>
        <v>2143670.7893167729</v>
      </c>
      <c r="G15" s="182">
        <f t="shared" si="7"/>
        <v>0</v>
      </c>
      <c r="H15" s="182">
        <f>SUM(H11:H14)</f>
        <v>0</v>
      </c>
      <c r="I15" s="182">
        <f t="shared" si="7"/>
        <v>0</v>
      </c>
      <c r="J15" s="182">
        <f t="shared" si="7"/>
        <v>0</v>
      </c>
      <c r="K15" s="177">
        <f t="shared" si="7"/>
        <v>0</v>
      </c>
      <c r="L15" s="177">
        <f t="shared" si="7"/>
        <v>0</v>
      </c>
      <c r="M15" s="177">
        <f t="shared" si="7"/>
        <v>0</v>
      </c>
      <c r="N15" s="236">
        <f t="shared" si="7"/>
        <v>11947607.692988532</v>
      </c>
      <c r="P15" s="73"/>
      <c r="Q15" s="80"/>
      <c r="R15" s="77"/>
      <c r="S15" s="77"/>
      <c r="T15" s="77"/>
      <c r="U15" s="83"/>
      <c r="V15" s="83"/>
      <c r="W15" s="83"/>
      <c r="X15" s="77"/>
      <c r="Y15" s="77"/>
      <c r="Z15" s="77"/>
      <c r="AA15" s="77"/>
      <c r="AB15" s="82"/>
      <c r="AC15" s="82"/>
      <c r="AD15" s="86"/>
      <c r="AE15" s="73"/>
      <c r="AF15" s="73"/>
      <c r="AG15" s="73"/>
    </row>
    <row r="16" spans="1:33" ht="17.25" customHeight="1">
      <c r="A16" s="335" t="s">
        <v>421</v>
      </c>
      <c r="B16" s="291"/>
      <c r="C16" s="290"/>
      <c r="D16" s="290"/>
      <c r="E16" s="290"/>
      <c r="F16" s="279"/>
      <c r="G16" s="279"/>
      <c r="H16" s="279"/>
      <c r="I16" s="279"/>
      <c r="J16" s="279"/>
      <c r="K16" s="280"/>
      <c r="L16" s="280"/>
      <c r="M16" s="280"/>
      <c r="N16" s="279"/>
      <c r="P16" s="73"/>
      <c r="Q16" s="80"/>
      <c r="R16" s="77"/>
      <c r="S16" s="77"/>
      <c r="T16" s="77"/>
      <c r="U16" s="83"/>
      <c r="V16" s="83"/>
      <c r="W16" s="83"/>
      <c r="X16" s="77"/>
      <c r="Y16" s="77"/>
      <c r="Z16" s="77"/>
      <c r="AA16" s="77"/>
      <c r="AB16" s="82"/>
      <c r="AC16" s="82"/>
      <c r="AD16" s="86"/>
      <c r="AE16" s="73"/>
      <c r="AF16" s="73"/>
      <c r="AG16" s="73"/>
    </row>
    <row r="17" spans="1:33" ht="9.75" customHeight="1" thickBot="1">
      <c r="A17" s="288"/>
      <c r="B17" s="288"/>
      <c r="C17" s="288"/>
      <c r="D17" s="288"/>
      <c r="E17" s="288"/>
      <c r="F17" s="288"/>
      <c r="G17" s="288"/>
      <c r="H17" s="288"/>
      <c r="I17" s="288"/>
      <c r="J17" s="288"/>
      <c r="K17" s="288"/>
      <c r="L17" s="292"/>
      <c r="M17" s="288"/>
      <c r="N17" s="288"/>
      <c r="O17" s="63"/>
      <c r="P17" s="87"/>
      <c r="Q17" s="85"/>
      <c r="R17" s="79"/>
      <c r="S17" s="79"/>
      <c r="T17" s="79"/>
      <c r="U17" s="79"/>
      <c r="V17" s="79"/>
      <c r="W17" s="79"/>
      <c r="X17" s="79"/>
      <c r="Y17" s="79"/>
      <c r="Z17" s="79"/>
      <c r="AA17" s="79"/>
      <c r="AB17" s="79"/>
      <c r="AC17" s="79"/>
      <c r="AD17" s="79"/>
      <c r="AE17" s="73"/>
      <c r="AF17" s="73"/>
      <c r="AG17" s="73"/>
    </row>
    <row r="18" spans="1:33" ht="22.5" customHeight="1" thickBot="1">
      <c r="A18" s="455" t="s">
        <v>453</v>
      </c>
      <c r="B18" s="487"/>
      <c r="C18" s="487"/>
      <c r="D18" s="487"/>
      <c r="E18" s="487"/>
      <c r="F18" s="487"/>
      <c r="G18" s="487"/>
      <c r="H18" s="487"/>
      <c r="I18" s="487"/>
      <c r="J18" s="487"/>
      <c r="K18" s="487"/>
      <c r="L18" s="487"/>
      <c r="M18" s="487"/>
      <c r="N18" s="488"/>
      <c r="O18" s="63"/>
      <c r="P18" s="87"/>
      <c r="Q18" s="85"/>
      <c r="R18" s="79"/>
      <c r="S18" s="79"/>
      <c r="T18" s="79"/>
      <c r="U18" s="79"/>
      <c r="V18" s="79"/>
      <c r="W18" s="79"/>
      <c r="X18" s="79"/>
      <c r="Y18" s="79"/>
      <c r="Z18" s="79"/>
      <c r="AA18" s="79"/>
      <c r="AB18" s="79"/>
      <c r="AC18" s="79"/>
      <c r="AD18" s="79"/>
      <c r="AE18" s="73"/>
      <c r="AF18" s="73"/>
      <c r="AG18" s="73"/>
    </row>
    <row r="19" spans="1:33" ht="22.5" customHeight="1">
      <c r="A19" s="497" t="s">
        <v>316</v>
      </c>
      <c r="B19" s="498"/>
      <c r="C19" s="498"/>
      <c r="D19" s="498"/>
      <c r="E19" s="498"/>
      <c r="F19" s="498"/>
      <c r="G19" s="498"/>
      <c r="H19" s="498"/>
      <c r="I19" s="498"/>
      <c r="J19" s="498"/>
      <c r="K19" s="498"/>
      <c r="L19" s="498"/>
      <c r="M19" s="498"/>
      <c r="N19" s="499"/>
      <c r="O19" s="56"/>
      <c r="P19" s="87"/>
      <c r="Q19" s="80"/>
      <c r="R19" s="81"/>
      <c r="S19" s="81"/>
      <c r="T19" s="81"/>
      <c r="U19" s="81"/>
      <c r="V19" s="81"/>
      <c r="W19" s="81"/>
      <c r="X19" s="81"/>
      <c r="Y19" s="81"/>
      <c r="Z19" s="81"/>
      <c r="AA19" s="81"/>
      <c r="AB19" s="81"/>
      <c r="AC19" s="81"/>
      <c r="AD19" s="1"/>
      <c r="AE19" s="73"/>
    </row>
    <row r="20" spans="1:33" ht="20.25" customHeight="1">
      <c r="A20" s="155"/>
      <c r="B20" s="110">
        <v>43101</v>
      </c>
      <c r="C20" s="110">
        <v>43132</v>
      </c>
      <c r="D20" s="110">
        <v>43160</v>
      </c>
      <c r="E20" s="110">
        <v>43191</v>
      </c>
      <c r="F20" s="110">
        <v>43221</v>
      </c>
      <c r="G20" s="110">
        <v>43252</v>
      </c>
      <c r="H20" s="110">
        <v>43282</v>
      </c>
      <c r="I20" s="110">
        <v>43313</v>
      </c>
      <c r="J20" s="110">
        <v>43344</v>
      </c>
      <c r="K20" s="110">
        <v>43374</v>
      </c>
      <c r="L20" s="110">
        <v>43405</v>
      </c>
      <c r="M20" s="110">
        <v>43435</v>
      </c>
      <c r="N20" s="166" t="s">
        <v>15</v>
      </c>
      <c r="O20" s="57"/>
      <c r="P20" s="87"/>
      <c r="Q20" s="80"/>
      <c r="R20" s="77"/>
      <c r="S20" s="77"/>
      <c r="T20" s="77"/>
      <c r="U20" s="77"/>
      <c r="V20" s="77"/>
      <c r="W20" s="77"/>
      <c r="X20" s="77"/>
      <c r="Y20" s="77"/>
      <c r="Z20" s="77"/>
      <c r="AA20" s="77"/>
      <c r="AB20" s="77"/>
      <c r="AC20" s="82"/>
      <c r="AD20" s="1"/>
      <c r="AE20" s="73"/>
    </row>
    <row r="21" spans="1:33" ht="20.25" customHeight="1">
      <c r="A21" s="174" t="s">
        <v>66</v>
      </c>
      <c r="B21" s="112">
        <v>157985</v>
      </c>
      <c r="C21" s="112">
        <v>111463</v>
      </c>
      <c r="D21" s="112">
        <v>63295</v>
      </c>
      <c r="E21" s="112">
        <v>43115</v>
      </c>
      <c r="F21" s="112">
        <v>105028</v>
      </c>
      <c r="G21" s="112"/>
      <c r="H21" s="92"/>
      <c r="I21" s="92"/>
      <c r="J21" s="92"/>
      <c r="K21" s="92"/>
      <c r="L21" s="92"/>
      <c r="M21" s="319"/>
      <c r="N21" s="235">
        <f>SUM(B21:M21)</f>
        <v>480886</v>
      </c>
      <c r="O21" s="57"/>
      <c r="P21" s="87"/>
      <c r="Q21" s="80"/>
      <c r="R21" s="77"/>
      <c r="S21" s="77"/>
      <c r="T21" s="77"/>
      <c r="U21" s="77"/>
      <c r="V21" s="77"/>
      <c r="W21" s="77"/>
      <c r="X21" s="77"/>
      <c r="Y21" s="77"/>
      <c r="Z21" s="77"/>
      <c r="AA21" s="77"/>
      <c r="AB21" s="77"/>
      <c r="AC21" s="82"/>
      <c r="AD21" s="1"/>
      <c r="AE21" s="73"/>
    </row>
    <row r="22" spans="1:33" ht="20.25" customHeight="1">
      <c r="A22" s="174" t="s">
        <v>75</v>
      </c>
      <c r="B22" s="112">
        <v>45426</v>
      </c>
      <c r="C22" s="112">
        <v>31992</v>
      </c>
      <c r="D22" s="112">
        <v>47160</v>
      </c>
      <c r="E22" s="112">
        <v>66533</v>
      </c>
      <c r="F22" s="112">
        <v>78871</v>
      </c>
      <c r="G22" s="112"/>
      <c r="H22" s="92"/>
      <c r="I22" s="92"/>
      <c r="J22" s="92"/>
      <c r="K22" s="92"/>
      <c r="L22" s="92"/>
      <c r="M22" s="319"/>
      <c r="N22" s="235">
        <f t="shared" ref="N22:N24" si="8">SUM(B22:M22)</f>
        <v>269982</v>
      </c>
      <c r="O22" s="57"/>
      <c r="P22" s="87"/>
      <c r="Q22" s="80"/>
      <c r="R22" s="77"/>
      <c r="S22" s="77"/>
      <c r="T22" s="77"/>
      <c r="U22" s="77"/>
      <c r="V22" s="77"/>
      <c r="W22" s="77"/>
      <c r="X22" s="77"/>
      <c r="Y22" s="77"/>
      <c r="Z22" s="77"/>
      <c r="AA22" s="77"/>
      <c r="AB22" s="77"/>
      <c r="AC22" s="82"/>
      <c r="AD22" s="1"/>
      <c r="AE22" s="73"/>
    </row>
    <row r="23" spans="1:33" ht="20.25" customHeight="1">
      <c r="A23" s="174" t="s">
        <v>78</v>
      </c>
      <c r="B23" s="112">
        <v>89299</v>
      </c>
      <c r="C23" s="112">
        <v>56094</v>
      </c>
      <c r="D23" s="112">
        <v>135061</v>
      </c>
      <c r="E23" s="112">
        <v>105924</v>
      </c>
      <c r="F23" s="112">
        <v>80112</v>
      </c>
      <c r="G23" s="112"/>
      <c r="H23" s="92"/>
      <c r="I23" s="92"/>
      <c r="J23" s="92"/>
      <c r="K23" s="92"/>
      <c r="L23" s="92"/>
      <c r="M23" s="319"/>
      <c r="N23" s="235">
        <f t="shared" si="8"/>
        <v>466490</v>
      </c>
      <c r="O23" s="57"/>
      <c r="P23" s="87"/>
      <c r="Q23" s="80"/>
      <c r="R23" s="77"/>
      <c r="S23" s="77"/>
      <c r="T23" s="77"/>
      <c r="U23" s="77"/>
      <c r="V23" s="77"/>
      <c r="W23" s="77"/>
      <c r="X23" s="77"/>
      <c r="Y23" s="77"/>
      <c r="Z23" s="77"/>
      <c r="AA23" s="77"/>
      <c r="AB23" s="77"/>
      <c r="AC23" s="82"/>
      <c r="AD23" s="1"/>
      <c r="AE23" s="73"/>
    </row>
    <row r="24" spans="1:33" ht="20.25" customHeight="1">
      <c r="A24" s="174" t="s">
        <v>83</v>
      </c>
      <c r="B24" s="112">
        <v>198845</v>
      </c>
      <c r="C24" s="112">
        <v>178086</v>
      </c>
      <c r="D24" s="112">
        <v>206262</v>
      </c>
      <c r="E24" s="112">
        <v>169597</v>
      </c>
      <c r="F24" s="112">
        <v>97151</v>
      </c>
      <c r="G24" s="112"/>
      <c r="H24" s="92"/>
      <c r="I24" s="92"/>
      <c r="J24" s="92"/>
      <c r="K24" s="92"/>
      <c r="L24" s="92"/>
      <c r="M24" s="319"/>
      <c r="N24" s="235">
        <f t="shared" si="8"/>
        <v>849941</v>
      </c>
      <c r="O24" s="56"/>
      <c r="P24" s="73"/>
      <c r="Q24" s="85"/>
      <c r="R24" s="79"/>
      <c r="S24" s="79"/>
      <c r="T24" s="79"/>
      <c r="U24" s="79"/>
      <c r="V24" s="79"/>
      <c r="W24" s="79"/>
      <c r="X24" s="79"/>
      <c r="Y24" s="79"/>
      <c r="Z24" s="79"/>
      <c r="AA24" s="79"/>
      <c r="AB24" s="79"/>
      <c r="AC24" s="79"/>
      <c r="AD24" s="1"/>
      <c r="AE24" s="73"/>
    </row>
    <row r="25" spans="1:33" ht="15.75" thickBot="1">
      <c r="A25" s="175" t="s">
        <v>15</v>
      </c>
      <c r="B25" s="182">
        <f t="shared" ref="B25:N25" si="9">SUM(B21:B24)</f>
        <v>491555</v>
      </c>
      <c r="C25" s="182">
        <f t="shared" si="9"/>
        <v>377635</v>
      </c>
      <c r="D25" s="182">
        <f t="shared" si="9"/>
        <v>451778</v>
      </c>
      <c r="E25" s="182">
        <f t="shared" si="9"/>
        <v>385169</v>
      </c>
      <c r="F25" s="182">
        <f t="shared" si="9"/>
        <v>361162</v>
      </c>
      <c r="G25" s="182">
        <f t="shared" si="9"/>
        <v>0</v>
      </c>
      <c r="H25" s="180">
        <f t="shared" si="9"/>
        <v>0</v>
      </c>
      <c r="I25" s="181">
        <f t="shared" si="9"/>
        <v>0</v>
      </c>
      <c r="J25" s="180">
        <f t="shared" si="9"/>
        <v>0</v>
      </c>
      <c r="K25" s="180">
        <f t="shared" si="9"/>
        <v>0</v>
      </c>
      <c r="L25" s="180">
        <f t="shared" si="9"/>
        <v>0</v>
      </c>
      <c r="M25" s="180">
        <f t="shared" si="9"/>
        <v>0</v>
      </c>
      <c r="N25" s="237">
        <f t="shared" si="9"/>
        <v>2067299</v>
      </c>
      <c r="P25" s="73"/>
      <c r="Q25" s="80"/>
      <c r="R25" s="77"/>
      <c r="S25" s="77"/>
      <c r="T25" s="77"/>
      <c r="U25" s="77"/>
      <c r="V25" s="77"/>
      <c r="W25" s="77"/>
      <c r="X25" s="77"/>
      <c r="Y25" s="77"/>
      <c r="Z25" s="77"/>
      <c r="AA25" s="77"/>
      <c r="AB25" s="82"/>
      <c r="AC25" s="82"/>
      <c r="AD25" s="1"/>
      <c r="AE25" s="73"/>
    </row>
    <row r="26" spans="1:33">
      <c r="A26" s="117" t="s">
        <v>400</v>
      </c>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5"/>
      <c r="B77" s="225"/>
      <c r="C77" s="225"/>
      <c r="D77" s="225"/>
      <c r="E77" s="225"/>
      <c r="F77" s="225"/>
      <c r="G77" s="225"/>
      <c r="H77" s="225"/>
      <c r="I77" s="225"/>
      <c r="J77" s="225"/>
      <c r="K77" s="225"/>
      <c r="L77" s="226"/>
      <c r="M77" s="225"/>
      <c r="N77" s="225"/>
      <c r="O77" s="225"/>
      <c r="P77" s="225"/>
      <c r="Q77" s="225"/>
    </row>
  </sheetData>
  <mergeCells count="4">
    <mergeCell ref="A1:N1"/>
    <mergeCell ref="A9:N9"/>
    <mergeCell ref="A19:N19"/>
    <mergeCell ref="A18:N18"/>
  </mergeCells>
  <printOptions horizontalCentered="1"/>
  <pageMargins left="0.25" right="0.25" top="0.75" bottom="0.75" header="0.3" footer="0.3"/>
  <pageSetup paperSize="5" orientation="landscape" r:id="rId1"/>
  <headerFooter>
    <oddFooter>&amp;C&amp;"-,Bold"MEEI Bulletins Vol 55 No.5</oddFooter>
  </headerFooter>
  <ignoredErrors>
    <ignoredError sqref="B15:H15 B25:M25 B7:M7 I15:M15"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G32"/>
  <sheetViews>
    <sheetView workbookViewId="0">
      <selection activeCell="B34" sqref="B34"/>
    </sheetView>
  </sheetViews>
  <sheetFormatPr defaultRowHeight="12.75"/>
  <cols>
    <col min="1" max="1" width="2.85546875" customWidth="1"/>
    <col min="2" max="2" width="54.140625" bestFit="1" customWidth="1"/>
    <col min="4" max="4" width="24.7109375" bestFit="1" customWidth="1"/>
    <col min="5" max="5" width="8.42578125" bestFit="1" customWidth="1"/>
    <col min="6" max="6" width="15.85546875" bestFit="1" customWidth="1"/>
    <col min="7" max="7" width="11.85546875" bestFit="1" customWidth="1"/>
  </cols>
  <sheetData>
    <row r="2" spans="2:7">
      <c r="B2" s="5" t="s">
        <v>19</v>
      </c>
      <c r="C2" s="2"/>
    </row>
    <row r="3" spans="2:7">
      <c r="C3" s="2"/>
    </row>
    <row r="4" spans="2:7">
      <c r="B4" s="17" t="s">
        <v>20</v>
      </c>
      <c r="C4" s="7" t="s">
        <v>21</v>
      </c>
      <c r="D4" s="8" t="s">
        <v>22</v>
      </c>
      <c r="E4" s="9" t="s">
        <v>28</v>
      </c>
      <c r="F4" s="9" t="s">
        <v>23</v>
      </c>
      <c r="G4" s="10" t="s">
        <v>18</v>
      </c>
    </row>
    <row r="5" spans="2:7">
      <c r="B5" s="18"/>
      <c r="D5" s="18"/>
      <c r="F5" s="18"/>
      <c r="G5" s="18"/>
    </row>
    <row r="6" spans="2:7">
      <c r="B6" s="11" t="s">
        <v>29</v>
      </c>
      <c r="C6" s="3">
        <v>100</v>
      </c>
      <c r="D6" s="11" t="s">
        <v>30</v>
      </c>
      <c r="E6" s="3" t="s">
        <v>31</v>
      </c>
      <c r="F6" s="12">
        <v>1966</v>
      </c>
      <c r="G6" s="12" t="s">
        <v>32</v>
      </c>
    </row>
    <row r="7" spans="2:7">
      <c r="B7" s="11"/>
      <c r="D7" s="11"/>
      <c r="F7" s="11"/>
      <c r="G7" s="11"/>
    </row>
    <row r="8" spans="2:7">
      <c r="B8" s="11" t="s">
        <v>33</v>
      </c>
      <c r="C8" s="3">
        <v>51</v>
      </c>
      <c r="D8" s="11" t="s">
        <v>34</v>
      </c>
      <c r="E8" s="3" t="s">
        <v>0</v>
      </c>
      <c r="F8" s="12" t="s">
        <v>35</v>
      </c>
      <c r="G8" s="12" t="s">
        <v>36</v>
      </c>
    </row>
    <row r="9" spans="2:7">
      <c r="B9" s="11"/>
      <c r="C9" s="3">
        <v>49</v>
      </c>
      <c r="D9" s="11" t="s">
        <v>30</v>
      </c>
      <c r="E9" s="3" t="s">
        <v>1</v>
      </c>
      <c r="F9" s="12">
        <v>1987</v>
      </c>
      <c r="G9" s="12" t="s">
        <v>37</v>
      </c>
    </row>
    <row r="10" spans="2:7">
      <c r="B10" s="11"/>
      <c r="D10" s="11"/>
      <c r="F10" s="11"/>
      <c r="G10" s="11"/>
    </row>
    <row r="11" spans="2:7">
      <c r="B11" s="11" t="s">
        <v>38</v>
      </c>
      <c r="C11" s="3"/>
      <c r="D11" s="11"/>
      <c r="E11" s="3" t="s">
        <v>3</v>
      </c>
      <c r="F11" s="12"/>
      <c r="G11" s="12" t="s">
        <v>39</v>
      </c>
    </row>
    <row r="12" spans="2:7">
      <c r="B12" s="11"/>
      <c r="C12" s="3"/>
      <c r="D12" s="11"/>
      <c r="E12" s="3"/>
      <c r="F12" s="12"/>
      <c r="G12" s="12"/>
    </row>
    <row r="13" spans="2:7">
      <c r="B13" s="11" t="s">
        <v>40</v>
      </c>
      <c r="C13" s="3"/>
      <c r="D13" s="11"/>
      <c r="E13" s="3" t="s">
        <v>41</v>
      </c>
      <c r="F13" s="12"/>
      <c r="G13" s="12" t="s">
        <v>36</v>
      </c>
    </row>
    <row r="14" spans="2:7">
      <c r="B14" s="11"/>
      <c r="C14" s="3"/>
      <c r="D14" s="11"/>
      <c r="E14" s="3" t="s">
        <v>42</v>
      </c>
      <c r="F14" s="12"/>
      <c r="G14" s="12" t="s">
        <v>36</v>
      </c>
    </row>
    <row r="15" spans="2:7">
      <c r="B15" s="11"/>
      <c r="C15" s="3"/>
      <c r="D15" s="11"/>
      <c r="E15" s="3" t="s">
        <v>43</v>
      </c>
      <c r="F15" s="12"/>
      <c r="G15" s="12" t="s">
        <v>44</v>
      </c>
    </row>
    <row r="16" spans="2:7">
      <c r="B16" s="11"/>
      <c r="C16" s="3"/>
      <c r="D16" s="11"/>
      <c r="E16" s="3" t="s">
        <v>45</v>
      </c>
      <c r="F16" s="12"/>
      <c r="G16" s="12" t="s">
        <v>39</v>
      </c>
    </row>
    <row r="17" spans="2:7">
      <c r="B17" s="11"/>
      <c r="C17" s="1"/>
      <c r="D17" s="11"/>
      <c r="E17" s="1"/>
      <c r="F17" s="11"/>
      <c r="G17" s="11"/>
    </row>
    <row r="18" spans="2:7">
      <c r="B18" s="11" t="s">
        <v>46</v>
      </c>
      <c r="C18" s="3"/>
      <c r="D18" s="11" t="s">
        <v>47</v>
      </c>
      <c r="E18" s="3" t="s">
        <v>2</v>
      </c>
      <c r="F18" s="12">
        <v>2002</v>
      </c>
      <c r="G18" s="12" t="s">
        <v>48</v>
      </c>
    </row>
    <row r="19" spans="2:7">
      <c r="B19" s="11"/>
      <c r="C19" s="3"/>
      <c r="D19" s="11" t="s">
        <v>24</v>
      </c>
      <c r="E19" s="3"/>
      <c r="F19" s="12"/>
      <c r="G19" s="12"/>
    </row>
    <row r="20" spans="2:7">
      <c r="B20" s="11"/>
      <c r="C20" s="3"/>
      <c r="D20" s="11" t="s">
        <v>49</v>
      </c>
      <c r="E20" s="3"/>
      <c r="F20" s="12"/>
      <c r="G20" s="12"/>
    </row>
    <row r="21" spans="2:7">
      <c r="B21" s="11"/>
      <c r="C21" s="3"/>
      <c r="D21" s="19" t="s">
        <v>50</v>
      </c>
      <c r="E21" s="3"/>
      <c r="F21" s="12"/>
      <c r="G21" s="12"/>
    </row>
    <row r="22" spans="2:7">
      <c r="B22" s="11"/>
      <c r="C22" s="3"/>
      <c r="D22" s="19" t="s">
        <v>51</v>
      </c>
      <c r="E22" s="3"/>
      <c r="F22" s="12"/>
      <c r="G22" s="12"/>
    </row>
    <row r="23" spans="2:7">
      <c r="B23" s="11"/>
      <c r="C23" s="3"/>
      <c r="D23" s="11"/>
      <c r="E23" s="3"/>
      <c r="F23" s="12"/>
      <c r="G23" s="12"/>
    </row>
    <row r="24" spans="2:7">
      <c r="B24" s="11" t="s">
        <v>52</v>
      </c>
      <c r="C24" s="3"/>
      <c r="D24" s="11" t="s">
        <v>47</v>
      </c>
      <c r="E24" s="3" t="s">
        <v>53</v>
      </c>
      <c r="F24" s="12">
        <v>2004</v>
      </c>
      <c r="G24" s="12" t="s">
        <v>48</v>
      </c>
    </row>
    <row r="25" spans="2:7">
      <c r="B25" s="11"/>
      <c r="C25" s="3"/>
      <c r="D25" s="11" t="s">
        <v>24</v>
      </c>
      <c r="E25" s="3"/>
      <c r="F25" s="12"/>
      <c r="G25" s="12"/>
    </row>
    <row r="26" spans="2:7">
      <c r="B26" s="11"/>
      <c r="C26" s="3"/>
      <c r="D26" s="11" t="s">
        <v>49</v>
      </c>
      <c r="E26" s="3"/>
      <c r="F26" s="12"/>
      <c r="G26" s="12"/>
    </row>
    <row r="27" spans="2:7">
      <c r="B27" s="11"/>
      <c r="C27" s="3"/>
      <c r="D27" s="19" t="s">
        <v>50</v>
      </c>
      <c r="E27" s="3"/>
      <c r="F27" s="12"/>
      <c r="G27" s="12"/>
    </row>
    <row r="28" spans="2:7">
      <c r="B28" s="11"/>
      <c r="C28" s="3"/>
      <c r="D28" s="19" t="s">
        <v>51</v>
      </c>
      <c r="E28" s="3"/>
      <c r="F28" s="12"/>
      <c r="G28" s="12"/>
    </row>
    <row r="29" spans="2:7">
      <c r="B29" s="14"/>
      <c r="C29" s="15"/>
      <c r="D29" s="14"/>
      <c r="E29" s="15"/>
      <c r="F29" s="14"/>
      <c r="G29" s="14"/>
    </row>
    <row r="31" spans="2:7">
      <c r="B31" t="s">
        <v>26</v>
      </c>
    </row>
    <row r="32" spans="2:7">
      <c r="B32" t="s">
        <v>27</v>
      </c>
      <c r="F32" s="2" t="s">
        <v>54</v>
      </c>
    </row>
  </sheetData>
  <phoneticPr fontId="0"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H32"/>
  <sheetViews>
    <sheetView workbookViewId="0">
      <selection activeCell="B34" sqref="B34"/>
    </sheetView>
  </sheetViews>
  <sheetFormatPr defaultRowHeight="12.75"/>
  <cols>
    <col min="1" max="1" width="3.140625" customWidth="1"/>
    <col min="2" max="2" width="57.140625" bestFit="1" customWidth="1"/>
    <col min="3" max="3" width="6" bestFit="1" customWidth="1"/>
    <col min="4" max="4" width="11" customWidth="1"/>
    <col min="5" max="5" width="33.85546875" bestFit="1" customWidth="1"/>
    <col min="6" max="6" width="9" bestFit="1" customWidth="1"/>
    <col min="7" max="7" width="15.85546875" bestFit="1" customWidth="1"/>
    <col min="8" max="8" width="25.140625" bestFit="1" customWidth="1"/>
  </cols>
  <sheetData>
    <row r="2" spans="2:8">
      <c r="B2" s="5" t="s">
        <v>19</v>
      </c>
      <c r="C2" s="2"/>
      <c r="D2" s="2"/>
    </row>
    <row r="3" spans="2:8">
      <c r="C3" s="2"/>
      <c r="D3" s="2"/>
    </row>
    <row r="4" spans="2:8">
      <c r="B4" s="6" t="s">
        <v>20</v>
      </c>
      <c r="C4" s="20" t="s">
        <v>21</v>
      </c>
      <c r="D4" s="21"/>
      <c r="E4" s="10" t="s">
        <v>22</v>
      </c>
      <c r="F4" s="8" t="s">
        <v>28</v>
      </c>
      <c r="G4" s="9" t="s">
        <v>23</v>
      </c>
      <c r="H4" s="9" t="s">
        <v>18</v>
      </c>
    </row>
    <row r="5" spans="2:8">
      <c r="B5" s="11"/>
      <c r="C5" s="1"/>
      <c r="D5" s="22"/>
      <c r="E5" s="23"/>
      <c r="F5" s="1"/>
      <c r="G5" s="1"/>
      <c r="H5" s="11"/>
    </row>
    <row r="6" spans="2:8">
      <c r="B6" s="11" t="s">
        <v>55</v>
      </c>
      <c r="C6" s="24">
        <v>1</v>
      </c>
      <c r="D6" s="11" t="s">
        <v>56</v>
      </c>
      <c r="E6" s="13"/>
      <c r="F6" s="3" t="s">
        <v>57</v>
      </c>
      <c r="G6" s="3"/>
      <c r="H6" s="12" t="s">
        <v>58</v>
      </c>
    </row>
    <row r="7" spans="2:8">
      <c r="B7" s="11"/>
      <c r="C7" s="1"/>
      <c r="D7" s="25"/>
      <c r="E7" s="13"/>
      <c r="F7" s="1"/>
      <c r="G7" s="1"/>
      <c r="H7" s="11"/>
    </row>
    <row r="8" spans="2:8">
      <c r="B8" s="11" t="s">
        <v>59</v>
      </c>
      <c r="C8" s="3"/>
      <c r="D8" s="26"/>
      <c r="E8" s="13"/>
      <c r="F8" s="3" t="s">
        <v>60</v>
      </c>
      <c r="G8" s="3"/>
      <c r="H8" s="12" t="s">
        <v>61</v>
      </c>
    </row>
    <row r="9" spans="2:8">
      <c r="B9" s="11"/>
      <c r="C9" s="3"/>
      <c r="D9" s="26"/>
      <c r="E9" s="13"/>
      <c r="F9" s="3"/>
      <c r="G9" s="3"/>
      <c r="H9" s="12"/>
    </row>
    <row r="10" spans="2:8">
      <c r="B10" s="11" t="s">
        <v>62</v>
      </c>
      <c r="C10" s="3"/>
      <c r="D10" s="26"/>
      <c r="E10" s="13"/>
      <c r="F10" s="3" t="s">
        <v>17</v>
      </c>
      <c r="G10" s="3"/>
      <c r="H10" s="12" t="s">
        <v>63</v>
      </c>
    </row>
    <row r="11" spans="2:8">
      <c r="B11" s="11"/>
      <c r="C11" s="3"/>
      <c r="D11" s="26"/>
      <c r="E11" s="13"/>
      <c r="F11" s="3"/>
      <c r="G11" s="3"/>
      <c r="H11" s="12"/>
    </row>
    <row r="12" spans="2:8">
      <c r="B12" s="11" t="s">
        <v>64</v>
      </c>
      <c r="C12" s="3"/>
      <c r="D12" s="25" t="s">
        <v>65</v>
      </c>
      <c r="E12" s="13"/>
      <c r="F12" s="3" t="s">
        <v>66</v>
      </c>
      <c r="G12" s="3">
        <v>1999</v>
      </c>
      <c r="H12" s="12" t="s">
        <v>67</v>
      </c>
    </row>
    <row r="13" spans="2:8">
      <c r="B13" s="11"/>
      <c r="C13" s="3">
        <v>34</v>
      </c>
      <c r="D13" s="26"/>
      <c r="E13" s="13" t="s">
        <v>68</v>
      </c>
      <c r="F13" s="3"/>
      <c r="G13" s="3"/>
      <c r="H13" s="12"/>
    </row>
    <row r="14" spans="2:8">
      <c r="B14" s="11"/>
      <c r="C14" s="3">
        <v>26</v>
      </c>
      <c r="D14" s="26"/>
      <c r="E14" s="13" t="s">
        <v>69</v>
      </c>
      <c r="F14" s="3"/>
      <c r="G14" s="3"/>
      <c r="H14" s="12"/>
    </row>
    <row r="15" spans="2:8">
      <c r="B15" s="11"/>
      <c r="C15" s="3">
        <v>20</v>
      </c>
      <c r="D15" s="26"/>
      <c r="E15" s="13" t="s">
        <v>70</v>
      </c>
      <c r="F15" s="3"/>
      <c r="G15" s="3"/>
      <c r="H15" s="12"/>
    </row>
    <row r="16" spans="2:8">
      <c r="B16" s="11"/>
      <c r="C16" s="3">
        <v>10</v>
      </c>
      <c r="D16" s="26"/>
      <c r="E16" s="27" t="s">
        <v>71</v>
      </c>
      <c r="F16" s="3"/>
      <c r="G16" s="3"/>
      <c r="H16" s="12"/>
    </row>
    <row r="17" spans="2:8">
      <c r="B17" s="11"/>
      <c r="C17" s="3">
        <v>10</v>
      </c>
      <c r="D17" s="26"/>
      <c r="E17" s="13" t="s">
        <v>72</v>
      </c>
      <c r="F17" s="3"/>
      <c r="G17" s="3"/>
      <c r="H17" s="12"/>
    </row>
    <row r="18" spans="2:8">
      <c r="B18" s="11"/>
      <c r="C18" s="3"/>
      <c r="D18" s="26"/>
      <c r="E18" s="13"/>
      <c r="F18" s="3"/>
      <c r="G18" s="3"/>
      <c r="H18" s="12"/>
    </row>
    <row r="19" spans="2:8">
      <c r="B19" s="11" t="s">
        <v>73</v>
      </c>
      <c r="C19" s="3"/>
      <c r="D19" s="25" t="s">
        <v>74</v>
      </c>
      <c r="E19" s="13"/>
      <c r="F19" s="3" t="s">
        <v>75</v>
      </c>
      <c r="G19" s="3">
        <v>2002</v>
      </c>
      <c r="H19" s="12" t="s">
        <v>76</v>
      </c>
    </row>
    <row r="20" spans="2:8">
      <c r="B20" s="11"/>
      <c r="C20" s="3">
        <v>42.5</v>
      </c>
      <c r="D20" s="26"/>
      <c r="E20" s="13" t="s">
        <v>77</v>
      </c>
      <c r="F20" s="3" t="s">
        <v>78</v>
      </c>
      <c r="G20" s="3">
        <v>2003</v>
      </c>
      <c r="H20" s="12" t="s">
        <v>76</v>
      </c>
    </row>
    <row r="21" spans="2:8">
      <c r="B21" s="11"/>
      <c r="C21" s="3">
        <v>32.5</v>
      </c>
      <c r="D21" s="26"/>
      <c r="E21" s="13" t="s">
        <v>79</v>
      </c>
      <c r="F21" s="3"/>
      <c r="G21" s="3"/>
      <c r="H21" s="12"/>
    </row>
    <row r="22" spans="2:8">
      <c r="B22" s="11"/>
      <c r="C22" s="3">
        <v>25</v>
      </c>
      <c r="D22" s="26"/>
      <c r="E22" s="13" t="s">
        <v>80</v>
      </c>
      <c r="F22" s="3"/>
      <c r="G22" s="3"/>
      <c r="H22" s="12"/>
    </row>
    <row r="23" spans="2:8">
      <c r="B23" s="11"/>
      <c r="C23" s="3"/>
      <c r="D23" s="26"/>
      <c r="E23" s="13"/>
      <c r="F23" s="3"/>
      <c r="G23" s="3"/>
      <c r="H23" s="12"/>
    </row>
    <row r="24" spans="2:8">
      <c r="B24" s="11" t="s">
        <v>81</v>
      </c>
      <c r="C24" s="3"/>
      <c r="D24" s="25" t="s">
        <v>82</v>
      </c>
      <c r="E24" s="13"/>
      <c r="F24" s="3" t="s">
        <v>83</v>
      </c>
      <c r="G24" s="3"/>
      <c r="H24" s="12" t="s">
        <v>84</v>
      </c>
    </row>
    <row r="25" spans="2:8">
      <c r="B25" s="11"/>
      <c r="C25" s="3">
        <v>37.78</v>
      </c>
      <c r="D25" s="26"/>
      <c r="E25" s="13" t="s">
        <v>85</v>
      </c>
      <c r="F25" s="3"/>
      <c r="G25" s="3"/>
      <c r="H25" s="12"/>
    </row>
    <row r="26" spans="2:8">
      <c r="B26" s="11"/>
      <c r="C26" s="3">
        <v>28.89</v>
      </c>
      <c r="D26" s="26"/>
      <c r="E26" s="13" t="s">
        <v>69</v>
      </c>
      <c r="F26" s="3"/>
      <c r="G26" s="3"/>
      <c r="H26" s="12"/>
    </row>
    <row r="27" spans="2:8">
      <c r="B27" s="11"/>
      <c r="C27" s="4">
        <v>22.22</v>
      </c>
      <c r="D27" s="26"/>
      <c r="E27" s="13" t="s">
        <v>80</v>
      </c>
      <c r="F27" s="3"/>
      <c r="G27" s="3"/>
      <c r="H27" s="12"/>
    </row>
    <row r="28" spans="2:8">
      <c r="B28" s="11"/>
      <c r="C28" s="3">
        <v>11.11</v>
      </c>
      <c r="D28" s="26"/>
      <c r="E28" s="13" t="s">
        <v>86</v>
      </c>
      <c r="F28" s="3"/>
      <c r="G28" s="3"/>
      <c r="H28" s="12"/>
    </row>
    <row r="29" spans="2:8">
      <c r="B29" s="14"/>
      <c r="C29" s="15"/>
      <c r="D29" s="28"/>
      <c r="E29" s="16"/>
      <c r="F29" s="15"/>
      <c r="G29" s="15"/>
      <c r="H29" s="14"/>
    </row>
    <row r="31" spans="2:8">
      <c r="B31" t="s">
        <v>26</v>
      </c>
    </row>
    <row r="32" spans="2:8">
      <c r="B32" t="s">
        <v>27</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29" t="s">
        <v>87</v>
      </c>
    </row>
    <row r="2" spans="1:3">
      <c r="A2" s="5" t="s">
        <v>88</v>
      </c>
      <c r="B2" s="5" t="s">
        <v>89</v>
      </c>
      <c r="C2" s="5" t="s">
        <v>18</v>
      </c>
    </row>
    <row r="3" spans="1:3">
      <c r="A3" t="s">
        <v>90</v>
      </c>
      <c r="B3" s="30">
        <v>1977</v>
      </c>
      <c r="C3" t="s">
        <v>91</v>
      </c>
    </row>
    <row r="4" spans="1:3">
      <c r="A4" t="s">
        <v>92</v>
      </c>
      <c r="B4" s="31">
        <v>32283</v>
      </c>
      <c r="C4" t="s">
        <v>93</v>
      </c>
    </row>
    <row r="5" spans="1:3">
      <c r="A5" t="s">
        <v>94</v>
      </c>
      <c r="B5" s="32">
        <v>1959</v>
      </c>
      <c r="C5" t="s">
        <v>95</v>
      </c>
    </row>
    <row r="6" spans="1:3">
      <c r="A6" t="s">
        <v>96</v>
      </c>
      <c r="B6" s="33">
        <v>29830</v>
      </c>
      <c r="C6" t="s">
        <v>97</v>
      </c>
    </row>
    <row r="7" spans="1:3">
      <c r="A7" t="s">
        <v>98</v>
      </c>
      <c r="B7" s="31">
        <v>35166</v>
      </c>
      <c r="C7" t="s">
        <v>99</v>
      </c>
    </row>
    <row r="8" spans="1:3">
      <c r="A8" t="s">
        <v>100</v>
      </c>
      <c r="B8" t="s">
        <v>101</v>
      </c>
      <c r="C8" t="s">
        <v>102</v>
      </c>
    </row>
    <row r="9" spans="1:3">
      <c r="A9" t="s">
        <v>2</v>
      </c>
      <c r="B9" s="31">
        <v>37426</v>
      </c>
      <c r="C9" t="s">
        <v>103</v>
      </c>
    </row>
    <row r="10" spans="1:3">
      <c r="A10" t="s">
        <v>104</v>
      </c>
      <c r="B10" s="32">
        <v>1998</v>
      </c>
      <c r="C10" t="s">
        <v>103</v>
      </c>
    </row>
    <row r="11" spans="1:3">
      <c r="A11" t="s">
        <v>14</v>
      </c>
      <c r="B11" s="34">
        <v>2004</v>
      </c>
      <c r="C11" t="s">
        <v>103</v>
      </c>
    </row>
    <row r="12" spans="1:3">
      <c r="B12" s="35" t="s">
        <v>105</v>
      </c>
    </row>
    <row r="13" spans="1:3">
      <c r="A13" t="s">
        <v>106</v>
      </c>
      <c r="B13" s="31">
        <v>30652</v>
      </c>
      <c r="C13" t="s">
        <v>107</v>
      </c>
    </row>
    <row r="15" spans="1:3">
      <c r="B15" s="29" t="s">
        <v>108</v>
      </c>
    </row>
    <row r="16" spans="1:3">
      <c r="A16" t="s">
        <v>109</v>
      </c>
      <c r="B16" s="33">
        <v>30803</v>
      </c>
      <c r="C16" t="s">
        <v>110</v>
      </c>
    </row>
    <row r="17" spans="1:3">
      <c r="A17" t="s">
        <v>111</v>
      </c>
      <c r="B17" s="33">
        <v>35186</v>
      </c>
      <c r="C17" t="s">
        <v>112</v>
      </c>
    </row>
    <row r="18" spans="1:3">
      <c r="A18" t="s">
        <v>113</v>
      </c>
      <c r="B18" s="33">
        <v>34243</v>
      </c>
      <c r="C18" t="s">
        <v>110</v>
      </c>
    </row>
    <row r="19" spans="1:3">
      <c r="A19" t="s">
        <v>114</v>
      </c>
      <c r="B19" s="33">
        <v>35125</v>
      </c>
      <c r="C19" t="s">
        <v>112</v>
      </c>
    </row>
    <row r="20" spans="1:3">
      <c r="A20" t="s">
        <v>115</v>
      </c>
      <c r="B20" s="30">
        <v>1997</v>
      </c>
      <c r="C20" t="s">
        <v>116</v>
      </c>
    </row>
    <row r="21" spans="1:3">
      <c r="A21" t="s">
        <v>12</v>
      </c>
      <c r="B21" s="36">
        <v>2005</v>
      </c>
      <c r="C21" s="37" t="s">
        <v>117</v>
      </c>
    </row>
    <row r="22" spans="1:3">
      <c r="A22" t="s">
        <v>25</v>
      </c>
      <c r="B22" s="36">
        <v>2004</v>
      </c>
      <c r="C22" s="37" t="s">
        <v>117</v>
      </c>
    </row>
  </sheetData>
  <phoneticPr fontId="0" type="noConversion"/>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2.75"/>
  <sheetData/>
  <phoneticPr fontId="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2.75"/>
  <sheetData/>
  <phoneticPr fontId="7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2.75"/>
  <sheetData/>
  <phoneticPr fontId="7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A1:Q77"/>
  <sheetViews>
    <sheetView view="pageLayout" zoomScale="149" zoomScaleNormal="169" zoomScaleSheetLayoutView="80" zoomScalePageLayoutView="149" workbookViewId="0">
      <selection activeCell="C4" sqref="C4"/>
    </sheetView>
  </sheetViews>
  <sheetFormatPr defaultRowHeight="12.75"/>
  <cols>
    <col min="1" max="1" width="19.5703125" customWidth="1"/>
    <col min="2" max="2" width="131.42578125" customWidth="1"/>
  </cols>
  <sheetData>
    <row r="1" spans="1:2" ht="25.5" customHeight="1">
      <c r="A1" s="440" t="s">
        <v>362</v>
      </c>
      <c r="B1" s="440"/>
    </row>
    <row r="2" spans="1:2" s="41" customFormat="1" ht="7.5" customHeight="1">
      <c r="A2" s="447"/>
      <c r="B2" s="447"/>
    </row>
    <row r="3" spans="1:2" ht="23.25" customHeight="1">
      <c r="B3" s="60"/>
    </row>
    <row r="4" spans="1:2" s="62" customFormat="1" ht="47.25" customHeight="1">
      <c r="A4" s="61"/>
      <c r="B4" s="122" t="s">
        <v>363</v>
      </c>
    </row>
    <row r="5" spans="1:2" s="62" customFormat="1" ht="60.75" customHeight="1">
      <c r="A5" s="61"/>
      <c r="B5" s="122" t="s">
        <v>361</v>
      </c>
    </row>
    <row r="6" spans="1:2" s="62" customFormat="1" ht="46.5" customHeight="1">
      <c r="A6" s="61"/>
      <c r="B6" s="122" t="s">
        <v>357</v>
      </c>
    </row>
    <row r="7" spans="1:2">
      <c r="A7" s="1"/>
      <c r="B7" s="1"/>
    </row>
    <row r="8" spans="1:2" ht="15">
      <c r="B8" s="437" t="s">
        <v>526</v>
      </c>
    </row>
    <row r="27" spans="1:2" ht="32.25" customHeight="1">
      <c r="A27" s="448" t="s">
        <v>459</v>
      </c>
      <c r="B27" s="448"/>
    </row>
    <row r="77" spans="1:17">
      <c r="A77" s="223"/>
      <c r="B77" s="223"/>
      <c r="C77" s="223"/>
      <c r="D77" s="223"/>
      <c r="E77" s="223"/>
      <c r="F77" s="223"/>
      <c r="G77" s="223"/>
      <c r="H77" s="223"/>
      <c r="I77" s="223"/>
      <c r="J77" s="223"/>
      <c r="K77" s="223"/>
      <c r="L77" s="223"/>
      <c r="M77" s="223"/>
      <c r="N77" s="223"/>
      <c r="O77" s="223"/>
      <c r="P77" s="223"/>
      <c r="Q77" s="223"/>
    </row>
  </sheetData>
  <mergeCells count="3">
    <mergeCell ref="A1:B1"/>
    <mergeCell ref="A2:B2"/>
    <mergeCell ref="A27:B27"/>
  </mergeCells>
  <printOptions horizontalCentered="1"/>
  <pageMargins left="0.25" right="0.25" top="0.75" bottom="0.75" header="0.3" footer="0.3"/>
  <pageSetup paperSize="5" orientation="landscape" r:id="rId1"/>
  <headerFooter>
    <oddFooter>&amp;C&amp;"-,Bold"MEEI Bulletins Vol 55 No. 5</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Q78"/>
  <sheetViews>
    <sheetView view="pageLayout" zoomScaleNormal="157" zoomScaleSheetLayoutView="98" workbookViewId="0">
      <selection activeCell="C4" sqref="C4"/>
    </sheetView>
  </sheetViews>
  <sheetFormatPr defaultColWidth="9.140625" defaultRowHeight="12.75"/>
  <cols>
    <col min="1" max="1" width="16" style="39" customWidth="1"/>
    <col min="2" max="2" width="3.140625" style="45" customWidth="1"/>
    <col min="3" max="3" width="49.5703125" style="39" customWidth="1"/>
    <col min="4" max="4" width="15" style="39" customWidth="1"/>
    <col min="5" max="5" width="3.140625" style="45" customWidth="1"/>
    <col min="6" max="6" width="76.140625" style="39" customWidth="1"/>
    <col min="7" max="16384" width="9.140625" style="39"/>
  </cols>
  <sheetData>
    <row r="1" spans="1:16" ht="25.5" customHeight="1">
      <c r="A1" s="440" t="s">
        <v>231</v>
      </c>
      <c r="B1" s="440"/>
      <c r="C1" s="440"/>
      <c r="D1" s="440"/>
      <c r="E1" s="440"/>
      <c r="F1" s="440"/>
    </row>
    <row r="2" spans="1:16" s="41" customFormat="1" ht="14.25" customHeight="1">
      <c r="A2" s="447" t="s">
        <v>227</v>
      </c>
      <c r="B2" s="447"/>
      <c r="C2" s="447"/>
      <c r="D2" s="447"/>
      <c r="E2" s="447"/>
      <c r="F2" s="447"/>
      <c r="G2" s="389"/>
      <c r="H2" s="389"/>
    </row>
    <row r="3" spans="1:16" s="42" customFormat="1" ht="14.25" customHeight="1">
      <c r="E3" s="209"/>
      <c r="G3" s="185"/>
      <c r="H3" s="185"/>
    </row>
    <row r="4" spans="1:16" s="43" customFormat="1" ht="14.25" customHeight="1">
      <c r="A4" s="121" t="s">
        <v>199</v>
      </c>
      <c r="B4" s="120" t="s">
        <v>124</v>
      </c>
      <c r="C4" s="121" t="s">
        <v>422</v>
      </c>
      <c r="D4" s="121" t="s">
        <v>170</v>
      </c>
      <c r="E4" s="120" t="s">
        <v>124</v>
      </c>
      <c r="F4" s="121" t="s">
        <v>209</v>
      </c>
      <c r="G4" s="185"/>
      <c r="H4" s="185"/>
      <c r="I4" s="42"/>
    </row>
    <row r="5" spans="1:16" s="43" customFormat="1" ht="14.25" customHeight="1">
      <c r="A5" s="121" t="s">
        <v>176</v>
      </c>
      <c r="B5" s="120" t="s">
        <v>124</v>
      </c>
      <c r="C5" s="121" t="s">
        <v>183</v>
      </c>
      <c r="D5" s="121" t="s">
        <v>463</v>
      </c>
      <c r="E5" s="120" t="s">
        <v>124</v>
      </c>
      <c r="F5" s="121" t="s">
        <v>464</v>
      </c>
      <c r="G5" s="185"/>
      <c r="H5" s="185"/>
      <c r="I5" s="42"/>
    </row>
    <row r="6" spans="1:16" s="43" customFormat="1" ht="14.25" customHeight="1">
      <c r="A6" s="121" t="s">
        <v>257</v>
      </c>
      <c r="B6" s="120" t="s">
        <v>124</v>
      </c>
      <c r="C6" s="121" t="s">
        <v>258</v>
      </c>
      <c r="D6" s="121" t="s">
        <v>392</v>
      </c>
      <c r="E6" s="120" t="s">
        <v>124</v>
      </c>
      <c r="F6" s="121" t="s">
        <v>430</v>
      </c>
      <c r="I6" s="42"/>
    </row>
    <row r="7" spans="1:16" s="43" customFormat="1" ht="14.25" customHeight="1">
      <c r="A7" s="234" t="s">
        <v>365</v>
      </c>
      <c r="B7" s="120" t="s">
        <v>124</v>
      </c>
      <c r="C7" s="234" t="s">
        <v>401</v>
      </c>
      <c r="D7" s="121" t="s">
        <v>3</v>
      </c>
      <c r="E7" s="120" t="s">
        <v>124</v>
      </c>
      <c r="F7" s="121" t="s">
        <v>281</v>
      </c>
    </row>
    <row r="8" spans="1:16" s="43" customFormat="1" ht="14.25" customHeight="1">
      <c r="A8" s="121" t="s">
        <v>359</v>
      </c>
      <c r="B8" s="120" t="s">
        <v>124</v>
      </c>
      <c r="C8" s="121" t="s">
        <v>402</v>
      </c>
      <c r="D8" s="147" t="s">
        <v>489</v>
      </c>
      <c r="E8" s="392" t="s">
        <v>124</v>
      </c>
      <c r="F8" s="147" t="s">
        <v>490</v>
      </c>
    </row>
    <row r="9" spans="1:16" s="43" customFormat="1" ht="14.25" customHeight="1">
      <c r="A9" s="121" t="s">
        <v>189</v>
      </c>
      <c r="B9" s="120" t="s">
        <v>124</v>
      </c>
      <c r="C9" s="121" t="s">
        <v>367</v>
      </c>
      <c r="D9" s="121" t="s">
        <v>17</v>
      </c>
      <c r="E9" s="120" t="s">
        <v>124</v>
      </c>
      <c r="F9" s="121" t="s">
        <v>224</v>
      </c>
    </row>
    <row r="10" spans="1:16" s="43" customFormat="1" ht="14.25" customHeight="1">
      <c r="A10" s="121" t="s">
        <v>305</v>
      </c>
      <c r="B10" s="120" t="s">
        <v>124</v>
      </c>
      <c r="C10" s="121" t="s">
        <v>366</v>
      </c>
      <c r="D10" s="121" t="s">
        <v>360</v>
      </c>
      <c r="E10" s="120" t="s">
        <v>124</v>
      </c>
      <c r="F10" s="121" t="s">
        <v>223</v>
      </c>
    </row>
    <row r="11" spans="1:16" s="43" customFormat="1" ht="14.25" customHeight="1">
      <c r="A11" s="121" t="s">
        <v>192</v>
      </c>
      <c r="B11" s="120" t="s">
        <v>124</v>
      </c>
      <c r="C11" s="121" t="s">
        <v>142</v>
      </c>
      <c r="D11" s="121" t="s">
        <v>234</v>
      </c>
      <c r="E11" s="120" t="s">
        <v>124</v>
      </c>
      <c r="F11" s="121" t="s">
        <v>232</v>
      </c>
    </row>
    <row r="12" spans="1:16" s="43" customFormat="1" ht="14.25" customHeight="1">
      <c r="A12" s="121" t="s">
        <v>173</v>
      </c>
      <c r="B12" s="120" t="s">
        <v>124</v>
      </c>
      <c r="C12" s="121" t="s">
        <v>245</v>
      </c>
      <c r="D12" s="121" t="s">
        <v>388</v>
      </c>
      <c r="E12" s="120" t="s">
        <v>124</v>
      </c>
      <c r="F12" s="121" t="s">
        <v>429</v>
      </c>
    </row>
    <row r="13" spans="1:16" s="43" customFormat="1" ht="14.25" customHeight="1">
      <c r="A13" s="121" t="s">
        <v>2</v>
      </c>
      <c r="B13" s="120" t="s">
        <v>124</v>
      </c>
      <c r="C13" s="121" t="s">
        <v>244</v>
      </c>
      <c r="D13" s="121" t="s">
        <v>383</v>
      </c>
      <c r="E13" s="120" t="s">
        <v>124</v>
      </c>
      <c r="F13" s="121" t="s">
        <v>384</v>
      </c>
    </row>
    <row r="14" spans="1:16" s="43" customFormat="1" ht="14.25" customHeight="1">
      <c r="A14" s="121" t="s">
        <v>419</v>
      </c>
      <c r="B14" s="120" t="s">
        <v>124</v>
      </c>
      <c r="C14" s="353" t="s">
        <v>420</v>
      </c>
      <c r="D14" s="121" t="s">
        <v>538</v>
      </c>
      <c r="E14" s="120" t="s">
        <v>124</v>
      </c>
      <c r="F14" s="121" t="s">
        <v>539</v>
      </c>
    </row>
    <row r="15" spans="1:16" s="43" customFormat="1" ht="14.25" customHeight="1">
      <c r="A15" s="121" t="s">
        <v>371</v>
      </c>
      <c r="B15" s="120" t="s">
        <v>124</v>
      </c>
      <c r="C15" s="121" t="s">
        <v>379</v>
      </c>
      <c r="D15" s="121" t="s">
        <v>282</v>
      </c>
      <c r="E15" s="120" t="s">
        <v>124</v>
      </c>
      <c r="F15" s="121" t="s">
        <v>283</v>
      </c>
    </row>
    <row r="16" spans="1:16" s="43" customFormat="1" ht="14.25" customHeight="1">
      <c r="A16" s="121" t="s">
        <v>118</v>
      </c>
      <c r="B16" s="120" t="s">
        <v>124</v>
      </c>
      <c r="C16" s="121" t="s">
        <v>228</v>
      </c>
      <c r="D16" s="121" t="s">
        <v>299</v>
      </c>
      <c r="E16" s="120" t="s">
        <v>124</v>
      </c>
      <c r="F16" s="121" t="s">
        <v>300</v>
      </c>
      <c r="G16" s="44"/>
      <c r="H16" s="44"/>
      <c r="I16" s="44"/>
      <c r="J16" s="44"/>
      <c r="K16" s="44"/>
      <c r="L16" s="44"/>
      <c r="M16" s="44"/>
      <c r="N16" s="44"/>
      <c r="O16" s="44"/>
      <c r="P16" s="44"/>
    </row>
    <row r="17" spans="1:16" s="43" customFormat="1" ht="14.25" customHeight="1">
      <c r="A17" s="121" t="s">
        <v>410</v>
      </c>
      <c r="B17" s="120" t="s">
        <v>124</v>
      </c>
      <c r="C17" s="121" t="s">
        <v>411</v>
      </c>
      <c r="D17" s="121" t="s">
        <v>409</v>
      </c>
      <c r="E17" s="120" t="s">
        <v>124</v>
      </c>
      <c r="F17" s="121" t="s">
        <v>475</v>
      </c>
      <c r="G17" s="44"/>
      <c r="H17" s="44"/>
      <c r="I17" s="44"/>
      <c r="J17" s="44"/>
      <c r="K17" s="44"/>
      <c r="L17" s="44"/>
      <c r="M17" s="44"/>
      <c r="N17" s="44"/>
      <c r="O17" s="44"/>
      <c r="P17" s="44"/>
    </row>
    <row r="18" spans="1:16" s="43" customFormat="1" ht="14.25" customHeight="1">
      <c r="A18" s="121" t="s">
        <v>390</v>
      </c>
      <c r="B18" s="120" t="s">
        <v>124</v>
      </c>
      <c r="C18" s="121" t="s">
        <v>391</v>
      </c>
      <c r="D18" s="121" t="s">
        <v>303</v>
      </c>
      <c r="E18" s="120" t="s">
        <v>124</v>
      </c>
      <c r="F18" s="121" t="s">
        <v>541</v>
      </c>
    </row>
    <row r="19" spans="1:16" s="55" customFormat="1" ht="14.25" customHeight="1">
      <c r="A19" s="121" t="s">
        <v>370</v>
      </c>
      <c r="B19" s="120" t="s">
        <v>124</v>
      </c>
      <c r="C19" s="121" t="s">
        <v>380</v>
      </c>
      <c r="D19" s="147" t="s">
        <v>302</v>
      </c>
      <c r="E19" s="120" t="s">
        <v>124</v>
      </c>
      <c r="F19" s="147" t="s">
        <v>542</v>
      </c>
    </row>
    <row r="20" spans="1:16" ht="14.25" customHeight="1">
      <c r="A20" s="121" t="s">
        <v>250</v>
      </c>
      <c r="B20" s="120" t="s">
        <v>124</v>
      </c>
      <c r="C20" s="121" t="s">
        <v>251</v>
      </c>
      <c r="D20" s="121" t="s">
        <v>395</v>
      </c>
      <c r="E20" s="120" t="s">
        <v>124</v>
      </c>
      <c r="F20" s="121" t="s">
        <v>396</v>
      </c>
    </row>
    <row r="21" spans="1:16" s="310" customFormat="1" ht="14.25" customHeight="1">
      <c r="A21" s="121" t="s">
        <v>404</v>
      </c>
      <c r="B21" s="120" t="s">
        <v>124</v>
      </c>
      <c r="C21" s="121" t="s">
        <v>243</v>
      </c>
      <c r="D21" s="121" t="s">
        <v>177</v>
      </c>
      <c r="E21" s="120" t="s">
        <v>124</v>
      </c>
      <c r="F21" s="121" t="s">
        <v>184</v>
      </c>
    </row>
    <row r="22" spans="1:16" ht="14.25" customHeight="1">
      <c r="A22" s="121" t="s">
        <v>174</v>
      </c>
      <c r="B22" s="120" t="s">
        <v>124</v>
      </c>
      <c r="C22" s="121" t="s">
        <v>175</v>
      </c>
      <c r="D22" s="121" t="s">
        <v>381</v>
      </c>
      <c r="E22" s="120" t="s">
        <v>124</v>
      </c>
      <c r="F22" s="121" t="s">
        <v>382</v>
      </c>
    </row>
    <row r="23" spans="1:16" ht="14.25" customHeight="1">
      <c r="A23" s="121" t="s">
        <v>479</v>
      </c>
      <c r="B23" s="120"/>
      <c r="C23" s="121" t="s">
        <v>466</v>
      </c>
      <c r="D23" s="121" t="s">
        <v>253</v>
      </c>
      <c r="E23" s="120" t="s">
        <v>124</v>
      </c>
      <c r="F23" s="121" t="s">
        <v>254</v>
      </c>
    </row>
    <row r="24" spans="1:16" s="310" customFormat="1" ht="14.25" customHeight="1">
      <c r="A24" s="121" t="s">
        <v>385</v>
      </c>
      <c r="B24" s="120" t="s">
        <v>124</v>
      </c>
      <c r="C24" s="121" t="s">
        <v>386</v>
      </c>
      <c r="D24" s="121" t="s">
        <v>171</v>
      </c>
      <c r="E24" s="120" t="s">
        <v>124</v>
      </c>
      <c r="F24" s="121" t="s">
        <v>241</v>
      </c>
    </row>
    <row r="25" spans="1:16" ht="14.25" customHeight="1">
      <c r="A25" s="121" t="s">
        <v>11</v>
      </c>
      <c r="B25" s="120" t="s">
        <v>124</v>
      </c>
      <c r="C25" s="121" t="s">
        <v>168</v>
      </c>
      <c r="D25" s="121" t="s">
        <v>172</v>
      </c>
      <c r="E25" s="120" t="s">
        <v>124</v>
      </c>
      <c r="F25" s="121" t="s">
        <v>242</v>
      </c>
    </row>
    <row r="26" spans="1:16" ht="14.25" customHeight="1">
      <c r="A26" s="121" t="s">
        <v>151</v>
      </c>
      <c r="B26" s="120" t="s">
        <v>124</v>
      </c>
      <c r="C26" s="121" t="s">
        <v>255</v>
      </c>
      <c r="D26" s="121" t="s">
        <v>394</v>
      </c>
      <c r="E26" s="120" t="s">
        <v>124</v>
      </c>
      <c r="F26" s="121" t="s">
        <v>393</v>
      </c>
    </row>
    <row r="27" spans="1:16" ht="14.25" customHeight="1">
      <c r="A27" s="121" t="s">
        <v>127</v>
      </c>
      <c r="B27" s="120" t="s">
        <v>124</v>
      </c>
      <c r="C27" s="121" t="s">
        <v>229</v>
      </c>
      <c r="D27" s="121" t="s">
        <v>252</v>
      </c>
      <c r="E27" s="120" t="s">
        <v>124</v>
      </c>
      <c r="F27" s="121" t="s">
        <v>153</v>
      </c>
    </row>
    <row r="28" spans="1:16" ht="14.25" customHeight="1">
      <c r="A28" s="121" t="s">
        <v>169</v>
      </c>
      <c r="B28" s="120" t="s">
        <v>124</v>
      </c>
      <c r="C28" s="121" t="s">
        <v>208</v>
      </c>
      <c r="D28" s="147" t="s">
        <v>484</v>
      </c>
      <c r="E28" s="392" t="s">
        <v>124</v>
      </c>
      <c r="F28" s="147" t="s">
        <v>485</v>
      </c>
    </row>
    <row r="29" spans="1:16" ht="14.25" customHeight="1">
      <c r="D29" s="121" t="s">
        <v>10</v>
      </c>
      <c r="E29" s="120" t="s">
        <v>124</v>
      </c>
      <c r="F29" s="121" t="s">
        <v>182</v>
      </c>
    </row>
    <row r="30" spans="1:16" ht="14.25" customHeight="1"/>
    <row r="31" spans="1:16" s="310" customFormat="1" ht="14.25" customHeight="1"/>
    <row r="32" spans="1:16" ht="14.25" customHeight="1">
      <c r="A32" s="121"/>
      <c r="B32" s="120"/>
      <c r="C32" s="121"/>
    </row>
    <row r="33" spans="1:6" ht="14.25" customHeight="1">
      <c r="A33" s="121"/>
      <c r="B33" s="120"/>
      <c r="C33" s="121"/>
    </row>
    <row r="34" spans="1:6" ht="14.25" customHeight="1"/>
    <row r="35" spans="1:6" ht="14.25" customHeight="1">
      <c r="A35" s="121"/>
      <c r="B35" s="120"/>
      <c r="C35" s="121"/>
      <c r="D35" s="121"/>
      <c r="F35" s="121"/>
    </row>
    <row r="36" spans="1:6" ht="14.25" customHeight="1">
      <c r="A36" s="121"/>
      <c r="B36" s="120"/>
      <c r="C36" s="121"/>
    </row>
    <row r="37" spans="1:6" ht="14.25" customHeight="1"/>
    <row r="38" spans="1:6" ht="18" customHeight="1">
      <c r="A38" s="440" t="s">
        <v>231</v>
      </c>
      <c r="B38" s="440"/>
      <c r="C38" s="440"/>
      <c r="D38" s="440"/>
      <c r="E38" s="440"/>
      <c r="F38" s="440"/>
    </row>
    <row r="39" spans="1:6" ht="15" customHeight="1">
      <c r="A39" s="451" t="s">
        <v>319</v>
      </c>
      <c r="B39" s="451"/>
      <c r="C39" s="451"/>
      <c r="D39" s="451" t="s">
        <v>320</v>
      </c>
      <c r="E39" s="451"/>
      <c r="F39" s="451"/>
    </row>
    <row r="40" spans="1:6" ht="15">
      <c r="A40" s="121" t="s">
        <v>134</v>
      </c>
      <c r="B40" s="120" t="s">
        <v>124</v>
      </c>
      <c r="C40" s="121" t="s">
        <v>135</v>
      </c>
      <c r="D40" s="121" t="s">
        <v>427</v>
      </c>
      <c r="E40" s="120" t="s">
        <v>124</v>
      </c>
      <c r="F40" s="121" t="s">
        <v>428</v>
      </c>
    </row>
    <row r="41" spans="1:6" ht="15">
      <c r="A41" s="121" t="s">
        <v>136</v>
      </c>
      <c r="B41" s="120" t="s">
        <v>124</v>
      </c>
      <c r="C41" s="121" t="s">
        <v>137</v>
      </c>
      <c r="D41" s="121" t="s">
        <v>8</v>
      </c>
      <c r="E41" s="120" t="s">
        <v>124</v>
      </c>
      <c r="F41" s="121" t="s">
        <v>147</v>
      </c>
    </row>
    <row r="42" spans="1:6" ht="15">
      <c r="A42" s="121" t="s">
        <v>138</v>
      </c>
      <c r="B42" s="120" t="s">
        <v>124</v>
      </c>
      <c r="C42" s="121" t="s">
        <v>139</v>
      </c>
      <c r="D42" s="121" t="s">
        <v>148</v>
      </c>
      <c r="E42" s="120" t="s">
        <v>124</v>
      </c>
      <c r="F42" s="121" t="s">
        <v>149</v>
      </c>
    </row>
    <row r="43" spans="1:6" ht="15">
      <c r="A43" s="121" t="s">
        <v>140</v>
      </c>
      <c r="B43" s="120" t="s">
        <v>124</v>
      </c>
      <c r="C43" s="121" t="s">
        <v>141</v>
      </c>
      <c r="D43" s="121" t="s">
        <v>256</v>
      </c>
      <c r="E43" s="120" t="s">
        <v>124</v>
      </c>
      <c r="F43" s="121" t="s">
        <v>225</v>
      </c>
    </row>
    <row r="44" spans="1:6" ht="15">
      <c r="A44" s="121" t="s">
        <v>298</v>
      </c>
      <c r="B44" s="120" t="s">
        <v>124</v>
      </c>
      <c r="C44" s="121" t="s">
        <v>210</v>
      </c>
      <c r="D44" s="121" t="s">
        <v>432</v>
      </c>
      <c r="E44" s="120" t="s">
        <v>124</v>
      </c>
      <c r="F44" s="121" t="s">
        <v>433</v>
      </c>
    </row>
    <row r="45" spans="1:6" ht="15">
      <c r="A45" s="121" t="s">
        <v>178</v>
      </c>
      <c r="B45" s="120" t="s">
        <v>124</v>
      </c>
      <c r="C45" s="121" t="s">
        <v>179</v>
      </c>
      <c r="D45" s="121" t="s">
        <v>346</v>
      </c>
      <c r="E45" s="120" t="s">
        <v>124</v>
      </c>
      <c r="F45" s="121" t="s">
        <v>347</v>
      </c>
    </row>
    <row r="46" spans="1:6" ht="15">
      <c r="A46" s="121" t="s">
        <v>150</v>
      </c>
      <c r="B46" s="120" t="s">
        <v>124</v>
      </c>
      <c r="C46" s="121" t="s">
        <v>217</v>
      </c>
      <c r="D46" s="121"/>
      <c r="E46" s="120"/>
      <c r="F46" s="121"/>
    </row>
    <row r="47" spans="1:6" ht="15">
      <c r="A47" s="121" t="s">
        <v>196</v>
      </c>
      <c r="B47" s="120" t="s">
        <v>124</v>
      </c>
      <c r="C47" s="121" t="s">
        <v>240</v>
      </c>
      <c r="D47" s="121"/>
      <c r="E47" s="120"/>
      <c r="F47" s="121"/>
    </row>
    <row r="48" spans="1:6" ht="15">
      <c r="A48" s="121" t="s">
        <v>214</v>
      </c>
      <c r="B48" s="120" t="s">
        <v>124</v>
      </c>
      <c r="C48" s="121" t="s">
        <v>215</v>
      </c>
      <c r="D48" s="121"/>
      <c r="E48" s="120"/>
      <c r="F48" s="121"/>
    </row>
    <row r="49" spans="1:6" ht="15">
      <c r="A49" s="121" t="s">
        <v>181</v>
      </c>
      <c r="B49" s="120" t="s">
        <v>124</v>
      </c>
      <c r="C49" s="121" t="s">
        <v>216</v>
      </c>
      <c r="D49" s="121"/>
      <c r="E49" s="120"/>
      <c r="F49" s="121"/>
    </row>
    <row r="50" spans="1:6" ht="15">
      <c r="A50" s="121" t="s">
        <v>194</v>
      </c>
      <c r="B50" s="120" t="s">
        <v>124</v>
      </c>
      <c r="C50" s="121" t="s">
        <v>195</v>
      </c>
      <c r="D50" s="121"/>
      <c r="E50" s="120"/>
      <c r="F50" s="121"/>
    </row>
    <row r="51" spans="1:6" ht="18" customHeight="1">
      <c r="A51" s="121"/>
      <c r="B51" s="120"/>
      <c r="C51" s="121"/>
      <c r="D51" s="121"/>
      <c r="E51" s="120"/>
      <c r="F51" s="121"/>
    </row>
    <row r="52" spans="1:6">
      <c r="A52" s="449" t="s">
        <v>321</v>
      </c>
      <c r="B52" s="450"/>
      <c r="C52" s="450"/>
      <c r="D52" s="452"/>
      <c r="E52" s="452"/>
      <c r="F52" s="452"/>
    </row>
    <row r="53" spans="1:6" ht="15">
      <c r="A53" s="121" t="s">
        <v>122</v>
      </c>
      <c r="B53" s="120" t="s">
        <v>124</v>
      </c>
      <c r="C53" s="121" t="s">
        <v>190</v>
      </c>
      <c r="D53" s="121" t="s">
        <v>145</v>
      </c>
      <c r="E53" s="120" t="s">
        <v>124</v>
      </c>
      <c r="F53" s="121" t="s">
        <v>146</v>
      </c>
    </row>
    <row r="54" spans="1:6" ht="15">
      <c r="A54" s="121" t="s">
        <v>407</v>
      </c>
      <c r="B54" s="120" t="s">
        <v>124</v>
      </c>
      <c r="C54" s="121" t="s">
        <v>408</v>
      </c>
      <c r="D54" s="121" t="s">
        <v>185</v>
      </c>
      <c r="E54" s="120" t="s">
        <v>124</v>
      </c>
      <c r="F54" s="121" t="s">
        <v>187</v>
      </c>
    </row>
    <row r="55" spans="1:6" ht="15">
      <c r="A55" s="121" t="s">
        <v>123</v>
      </c>
      <c r="B55" s="120" t="s">
        <v>124</v>
      </c>
      <c r="C55" s="121" t="s">
        <v>197</v>
      </c>
      <c r="D55" s="121" t="s">
        <v>152</v>
      </c>
      <c r="E55" s="120" t="s">
        <v>124</v>
      </c>
      <c r="F55" s="121" t="s">
        <v>239</v>
      </c>
    </row>
    <row r="56" spans="1:6" ht="15">
      <c r="A56" s="121" t="s">
        <v>186</v>
      </c>
      <c r="B56" s="120" t="s">
        <v>124</v>
      </c>
      <c r="C56" s="121" t="s">
        <v>188</v>
      </c>
      <c r="D56" s="121" t="s">
        <v>266</v>
      </c>
      <c r="E56" s="120" t="s">
        <v>124</v>
      </c>
      <c r="F56" s="121" t="s">
        <v>267</v>
      </c>
    </row>
    <row r="57" spans="1:6" ht="15">
      <c r="A57" s="121" t="s">
        <v>126</v>
      </c>
      <c r="B57" s="120" t="s">
        <v>124</v>
      </c>
      <c r="C57" s="121" t="s">
        <v>198</v>
      </c>
      <c r="D57" s="121" t="s">
        <v>121</v>
      </c>
      <c r="E57" s="120" t="s">
        <v>124</v>
      </c>
      <c r="F57" s="121" t="s">
        <v>191</v>
      </c>
    </row>
    <row r="58" spans="1:6" ht="15">
      <c r="A58" s="121" t="s">
        <v>143</v>
      </c>
      <c r="B58" s="120" t="s">
        <v>124</v>
      </c>
      <c r="C58" s="121" t="s">
        <v>144</v>
      </c>
      <c r="D58" s="121" t="s">
        <v>247</v>
      </c>
      <c r="E58" s="120" t="s">
        <v>124</v>
      </c>
      <c r="F58" s="121" t="s">
        <v>248</v>
      </c>
    </row>
    <row r="59" spans="1:6" ht="15">
      <c r="A59" s="121" t="s">
        <v>278</v>
      </c>
      <c r="B59" s="120" t="s">
        <v>124</v>
      </c>
      <c r="C59" s="121" t="s">
        <v>431</v>
      </c>
      <c r="D59" s="121" t="s">
        <v>261</v>
      </c>
      <c r="E59" s="120" t="s">
        <v>124</v>
      </c>
      <c r="F59" s="121" t="s">
        <v>262</v>
      </c>
    </row>
    <row r="60" spans="1:6" ht="15">
      <c r="A60" s="121" t="s">
        <v>264</v>
      </c>
      <c r="B60" s="120" t="s">
        <v>124</v>
      </c>
      <c r="C60" s="121" t="s">
        <v>265</v>
      </c>
      <c r="D60" s="121"/>
      <c r="E60" s="120"/>
      <c r="F60" s="121"/>
    </row>
    <row r="61" spans="1:6" ht="15">
      <c r="A61" s="121"/>
      <c r="B61" s="120"/>
      <c r="C61" s="121"/>
      <c r="D61" s="121"/>
      <c r="E61" s="120"/>
      <c r="F61" s="121"/>
    </row>
    <row r="62" spans="1:6" ht="15">
      <c r="A62" s="121"/>
      <c r="B62" s="120"/>
      <c r="C62" s="121"/>
      <c r="D62" s="121"/>
      <c r="E62" s="120"/>
      <c r="F62" s="121"/>
    </row>
    <row r="63" spans="1:6" ht="15">
      <c r="A63" s="121"/>
      <c r="B63" s="120"/>
      <c r="C63" s="121"/>
      <c r="D63" s="121"/>
      <c r="E63" s="120"/>
      <c r="F63" s="121"/>
    </row>
    <row r="64" spans="1:6" ht="15">
      <c r="A64" s="121"/>
      <c r="B64" s="120"/>
      <c r="C64" s="121"/>
      <c r="D64" s="121"/>
      <c r="E64" s="120"/>
      <c r="F64" s="121"/>
    </row>
    <row r="65" spans="1:17" ht="15">
      <c r="A65" s="121"/>
      <c r="B65" s="120"/>
      <c r="C65" s="121"/>
      <c r="D65" s="121"/>
      <c r="E65" s="120"/>
      <c r="F65" s="121"/>
    </row>
    <row r="66" spans="1:17" ht="15">
      <c r="A66" s="121"/>
      <c r="B66" s="120"/>
      <c r="C66" s="121"/>
      <c r="D66" s="121"/>
      <c r="E66" s="120"/>
      <c r="F66" s="121"/>
    </row>
    <row r="67" spans="1:17" ht="15">
      <c r="D67" s="121"/>
      <c r="E67" s="120"/>
      <c r="F67" s="121"/>
    </row>
    <row r="68" spans="1:17" ht="15">
      <c r="A68" s="121"/>
      <c r="B68" s="120"/>
      <c r="C68" s="121"/>
      <c r="D68" s="121"/>
      <c r="E68" s="120"/>
      <c r="F68" s="121"/>
    </row>
    <row r="69" spans="1:17" ht="15">
      <c r="A69" s="121"/>
      <c r="B69" s="120"/>
      <c r="C69" s="121"/>
      <c r="D69" s="121"/>
      <c r="E69" s="120"/>
      <c r="F69" s="121"/>
    </row>
    <row r="70" spans="1:17" ht="15">
      <c r="A70" s="121"/>
      <c r="B70" s="120"/>
      <c r="C70" s="121"/>
      <c r="D70" s="121"/>
      <c r="E70" s="120"/>
      <c r="F70" s="121"/>
    </row>
    <row r="71" spans="1:17" ht="15">
      <c r="A71" s="121"/>
      <c r="B71" s="120"/>
      <c r="C71" s="121"/>
      <c r="D71" s="121"/>
      <c r="E71" s="120"/>
      <c r="F71" s="121"/>
    </row>
    <row r="72" spans="1:17" ht="15">
      <c r="A72" s="121"/>
      <c r="B72" s="120"/>
      <c r="C72" s="121"/>
      <c r="D72" s="121"/>
      <c r="E72" s="120"/>
      <c r="F72" s="121"/>
    </row>
    <row r="73" spans="1:17" ht="15">
      <c r="A73" s="121"/>
      <c r="B73" s="120"/>
      <c r="C73" s="121"/>
      <c r="D73" s="121"/>
      <c r="E73" s="120"/>
      <c r="F73" s="121"/>
    </row>
    <row r="74" spans="1:17" ht="15">
      <c r="A74" s="121"/>
      <c r="B74" s="120"/>
      <c r="C74" s="121"/>
      <c r="D74" s="121"/>
      <c r="E74" s="120"/>
      <c r="F74" s="121"/>
    </row>
    <row r="75" spans="1:17" ht="15">
      <c r="A75" s="121"/>
      <c r="B75" s="120"/>
      <c r="C75" s="121"/>
      <c r="D75" s="121"/>
      <c r="E75" s="120"/>
      <c r="F75" s="121"/>
    </row>
    <row r="76" spans="1:17" ht="15">
      <c r="A76" s="121"/>
      <c r="B76" s="120"/>
      <c r="C76" s="121"/>
      <c r="D76" s="121"/>
      <c r="E76" s="120"/>
      <c r="F76" s="121"/>
      <c r="G76" s="224"/>
      <c r="H76" s="224"/>
      <c r="I76" s="224"/>
      <c r="J76" s="224"/>
      <c r="K76" s="224"/>
      <c r="L76" s="224"/>
      <c r="M76" s="224"/>
      <c r="N76" s="224"/>
      <c r="O76" s="224"/>
      <c r="P76" s="224"/>
      <c r="Q76" s="224"/>
    </row>
    <row r="77" spans="1:17" ht="15">
      <c r="A77" s="121"/>
      <c r="B77" s="120"/>
      <c r="C77" s="121"/>
      <c r="D77" s="121"/>
      <c r="E77" s="217"/>
      <c r="F77" s="121"/>
    </row>
    <row r="78" spans="1:17">
      <c r="A78" s="224"/>
      <c r="B78" s="217"/>
      <c r="C78" s="224"/>
      <c r="D78" s="224"/>
      <c r="F78" s="224"/>
    </row>
  </sheetData>
  <mergeCells count="7">
    <mergeCell ref="A52:C52"/>
    <mergeCell ref="A2:F2"/>
    <mergeCell ref="A1:F1"/>
    <mergeCell ref="A39:C39"/>
    <mergeCell ref="A38:F38"/>
    <mergeCell ref="D39:F39"/>
    <mergeCell ref="D52:F52"/>
  </mergeCells>
  <printOptions horizontalCentered="1"/>
  <pageMargins left="0.25" right="0.25" top="0.75" bottom="0.75" header="0.3" footer="0.3"/>
  <pageSetup paperSize="5" fitToHeight="2" orientation="landscape" r:id="rId1"/>
  <headerFooter>
    <oddFooter>&amp;C&amp;"-,Bold"MEEI Bulletins Vol 55 No. 5</oddFooter>
  </headerFooter>
  <rowBreaks count="1" manualBreakCount="1">
    <brk id="35"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sheetPr>
  <dimension ref="A1:AE77"/>
  <sheetViews>
    <sheetView showWhiteSpace="0" view="pageLayout" zoomScale="89" zoomScaleNormal="100" zoomScaleSheetLayoutView="80" zoomScalePageLayoutView="89" workbookViewId="0">
      <selection activeCell="C4" sqref="C4"/>
    </sheetView>
  </sheetViews>
  <sheetFormatPr defaultColWidth="9.140625" defaultRowHeight="12.75"/>
  <cols>
    <col min="1" max="1" width="9.85546875" style="39" customWidth="1"/>
    <col min="2" max="2" width="6.28515625" style="39" customWidth="1"/>
    <col min="3" max="3" width="7.5703125" style="39" customWidth="1"/>
    <col min="4" max="4" width="7.85546875" style="39" bestFit="1" customWidth="1"/>
    <col min="5" max="5" width="7.42578125" style="39" customWidth="1"/>
    <col min="6" max="6" width="6.85546875" style="39" customWidth="1"/>
    <col min="7" max="8" width="7" style="39" customWidth="1"/>
    <col min="9" max="9" width="7.5703125" style="39" customWidth="1"/>
    <col min="10" max="10" width="7" style="39" customWidth="1"/>
    <col min="11" max="11" width="6.7109375" style="39" customWidth="1"/>
    <col min="12" max="12" width="5.7109375" style="39" customWidth="1"/>
    <col min="13" max="13" width="6.42578125" style="39" customWidth="1"/>
    <col min="14" max="14" width="7.42578125" style="39" customWidth="1"/>
    <col min="15" max="15" width="7.5703125" style="39" customWidth="1"/>
    <col min="16" max="16" width="7.42578125" style="39" customWidth="1"/>
    <col min="17" max="17" width="9.140625" style="40" customWidth="1"/>
    <col min="18" max="18" width="9.42578125" style="39" customWidth="1"/>
    <col min="19" max="19" width="8.140625" style="39" customWidth="1"/>
    <col min="20" max="20" width="8.85546875" style="39" customWidth="1"/>
    <col min="21" max="21" width="9.7109375" style="39" customWidth="1"/>
    <col min="22" max="16384" width="9.140625" style="39"/>
  </cols>
  <sheetData>
    <row r="1" spans="1:31" s="38" customFormat="1" ht="25.5" customHeight="1" thickBot="1">
      <c r="A1" s="455" t="s">
        <v>434</v>
      </c>
      <c r="B1" s="456"/>
      <c r="C1" s="456"/>
      <c r="D1" s="456"/>
      <c r="E1" s="456"/>
      <c r="F1" s="456"/>
      <c r="G1" s="456"/>
      <c r="H1" s="456"/>
      <c r="I1" s="456"/>
      <c r="J1" s="456"/>
      <c r="K1" s="456"/>
      <c r="L1" s="456"/>
      <c r="M1" s="456"/>
      <c r="N1" s="456"/>
      <c r="O1" s="456"/>
      <c r="P1" s="456"/>
      <c r="Q1" s="456"/>
      <c r="R1" s="456"/>
      <c r="S1" s="456"/>
      <c r="T1" s="456"/>
      <c r="U1" s="457"/>
    </row>
    <row r="2" spans="1:31" s="41" customFormat="1" ht="18.75">
      <c r="A2" s="458"/>
      <c r="B2" s="453" t="s">
        <v>403</v>
      </c>
      <c r="C2" s="453" t="s">
        <v>125</v>
      </c>
      <c r="D2" s="453" t="s">
        <v>372</v>
      </c>
      <c r="E2" s="453" t="s">
        <v>236</v>
      </c>
      <c r="F2" s="453" t="s">
        <v>238</v>
      </c>
      <c r="G2" s="453" t="s">
        <v>279</v>
      </c>
      <c r="H2" s="453" t="s">
        <v>237</v>
      </c>
      <c r="I2" s="453" t="s">
        <v>303</v>
      </c>
      <c r="J2" s="453" t="s">
        <v>360</v>
      </c>
      <c r="K2" s="453" t="s">
        <v>118</v>
      </c>
      <c r="L2" s="453" t="s">
        <v>305</v>
      </c>
      <c r="M2" s="453" t="s">
        <v>302</v>
      </c>
      <c r="N2" s="453" t="s">
        <v>406</v>
      </c>
      <c r="O2" s="453" t="s">
        <v>385</v>
      </c>
      <c r="P2" s="453" t="s">
        <v>127</v>
      </c>
      <c r="Q2" s="453" t="s">
        <v>189</v>
      </c>
      <c r="R2" s="460" t="s">
        <v>392</v>
      </c>
      <c r="S2" s="462" t="s">
        <v>233</v>
      </c>
      <c r="T2" s="463"/>
      <c r="U2" s="460" t="s">
        <v>15</v>
      </c>
    </row>
    <row r="3" spans="1:31" s="41" customFormat="1" ht="18.75">
      <c r="A3" s="459"/>
      <c r="B3" s="454"/>
      <c r="C3" s="454"/>
      <c r="D3" s="454"/>
      <c r="E3" s="454"/>
      <c r="F3" s="454"/>
      <c r="G3" s="454"/>
      <c r="H3" s="454"/>
      <c r="I3" s="454"/>
      <c r="J3" s="454"/>
      <c r="K3" s="454"/>
      <c r="L3" s="454"/>
      <c r="M3" s="454"/>
      <c r="N3" s="454"/>
      <c r="O3" s="454"/>
      <c r="P3" s="454"/>
      <c r="Q3" s="454"/>
      <c r="R3" s="461"/>
      <c r="S3" s="231" t="s">
        <v>119</v>
      </c>
      <c r="T3" s="402" t="s">
        <v>120</v>
      </c>
      <c r="U3" s="461"/>
      <c r="V3" s="72"/>
    </row>
    <row r="4" spans="1:31" s="42" customFormat="1" ht="20.100000000000001" customHeight="1">
      <c r="A4" s="157">
        <v>43101</v>
      </c>
      <c r="B4" s="90">
        <v>417.46225806451611</v>
      </c>
      <c r="C4" s="92">
        <v>9584.8330427773544</v>
      </c>
      <c r="D4" s="92">
        <v>20103.193548387098</v>
      </c>
      <c r="E4" s="92">
        <v>11743.129032258064</v>
      </c>
      <c r="F4" s="92">
        <v>6301.8387096774195</v>
      </c>
      <c r="G4" s="92">
        <v>2300.9032258064517</v>
      </c>
      <c r="H4" s="92">
        <v>628.09677419354841</v>
      </c>
      <c r="I4" s="92">
        <v>1075.8709677419354</v>
      </c>
      <c r="J4" s="92">
        <v>281.19354838709677</v>
      </c>
      <c r="K4" s="90">
        <v>1667.8709677419354</v>
      </c>
      <c r="L4" s="90">
        <v>0.4838709677419355</v>
      </c>
      <c r="M4" s="92">
        <v>244.51612903225808</v>
      </c>
      <c r="N4" s="92">
        <v>464.06451612903226</v>
      </c>
      <c r="O4" s="92">
        <v>57.838709677419352</v>
      </c>
      <c r="P4" s="92">
        <v>67.258064516129039</v>
      </c>
      <c r="Q4" s="92">
        <v>5547.3870967741932</v>
      </c>
      <c r="R4" s="409">
        <v>8546.8156996255802</v>
      </c>
      <c r="S4" s="407">
        <v>21844.806451612902</v>
      </c>
      <c r="T4" s="232">
        <v>47187.949710144872</v>
      </c>
      <c r="U4" s="366">
        <f>SUM(S4:T4)</f>
        <v>69032.756161757774</v>
      </c>
    </row>
    <row r="5" spans="1:31" s="43" customFormat="1" ht="20.100000000000001" customHeight="1">
      <c r="A5" s="157">
        <v>43132</v>
      </c>
      <c r="B5" s="90">
        <v>390.08285714285711</v>
      </c>
      <c r="C5" s="92">
        <v>8201.9642857142862</v>
      </c>
      <c r="D5" s="92">
        <v>19071.571428571428</v>
      </c>
      <c r="E5" s="92">
        <v>11833.214285714286</v>
      </c>
      <c r="F5" s="92">
        <v>6083.1785714285716</v>
      </c>
      <c r="G5" s="92">
        <v>2219.75</v>
      </c>
      <c r="H5" s="92">
        <v>583.92857142857144</v>
      </c>
      <c r="I5" s="92">
        <v>1052.25</v>
      </c>
      <c r="J5" s="92">
        <v>272.67857142857144</v>
      </c>
      <c r="K5" s="90">
        <v>1571.2142857142858</v>
      </c>
      <c r="L5" s="90">
        <v>0</v>
      </c>
      <c r="M5" s="92">
        <v>236.28571428571428</v>
      </c>
      <c r="N5" s="92">
        <v>420.39285714285717</v>
      </c>
      <c r="O5" s="92">
        <v>82.857142857142861</v>
      </c>
      <c r="P5" s="92">
        <v>67</v>
      </c>
      <c r="Q5" s="92">
        <v>5936.9642857142853</v>
      </c>
      <c r="R5" s="409">
        <v>11595.035714285714</v>
      </c>
      <c r="S5" s="407">
        <v>21563</v>
      </c>
      <c r="T5" s="232">
        <v>48055.368571428575</v>
      </c>
      <c r="U5" s="366">
        <f t="shared" ref="U5:U8" si="0">SUM(S5:T5)</f>
        <v>69618.368571428582</v>
      </c>
      <c r="V5" s="42"/>
    </row>
    <row r="6" spans="1:31" s="43" customFormat="1" ht="20.100000000000001" customHeight="1">
      <c r="A6" s="157">
        <v>43160</v>
      </c>
      <c r="B6" s="90">
        <v>385.78741935483873</v>
      </c>
      <c r="C6" s="92">
        <v>7381.8709677419356</v>
      </c>
      <c r="D6" s="92">
        <v>19025.032258064515</v>
      </c>
      <c r="E6" s="92">
        <v>12657.483870967742</v>
      </c>
      <c r="F6" s="92">
        <v>6040.1290322580644</v>
      </c>
      <c r="G6" s="92">
        <v>987.67741935483866</v>
      </c>
      <c r="H6" s="92">
        <v>543.48387096774195</v>
      </c>
      <c r="I6" s="92">
        <v>1043.9032258064517</v>
      </c>
      <c r="J6" s="92">
        <v>281.45161290322579</v>
      </c>
      <c r="K6" s="90">
        <v>1546.7096774193549</v>
      </c>
      <c r="L6" s="90">
        <v>0.64516129032258063</v>
      </c>
      <c r="M6" s="92">
        <v>253.48387096774192</v>
      </c>
      <c r="N6" s="92">
        <v>393.74193548387098</v>
      </c>
      <c r="O6" s="92">
        <v>74.741935483870961</v>
      </c>
      <c r="P6" s="92">
        <v>56.354838709677416</v>
      </c>
      <c r="Q6" s="92">
        <v>4066.2580645161293</v>
      </c>
      <c r="R6" s="409">
        <v>11147.406204914187</v>
      </c>
      <c r="S6" s="407">
        <v>21035.709677419356</v>
      </c>
      <c r="T6" s="232">
        <v>44850.45168878515</v>
      </c>
      <c r="U6" s="366">
        <f t="shared" si="0"/>
        <v>65886.161366204498</v>
      </c>
      <c r="V6" s="42"/>
    </row>
    <row r="7" spans="1:31" s="43" customFormat="1" ht="20.100000000000001" customHeight="1">
      <c r="A7" s="157">
        <v>43191</v>
      </c>
      <c r="B7" s="90">
        <v>221.97766666666666</v>
      </c>
      <c r="C7" s="92">
        <v>6764.2333333333336</v>
      </c>
      <c r="D7" s="92">
        <v>19513.133333333335</v>
      </c>
      <c r="E7" s="92">
        <v>12711.066666666668</v>
      </c>
      <c r="F7" s="92">
        <v>7036.2666666666664</v>
      </c>
      <c r="G7" s="92">
        <v>1017.8666666666667</v>
      </c>
      <c r="H7" s="92">
        <v>654.66666666666663</v>
      </c>
      <c r="I7" s="92">
        <v>1067.9333333333334</v>
      </c>
      <c r="J7" s="92">
        <v>286.76666666666665</v>
      </c>
      <c r="K7" s="90">
        <v>1479.0333333333333</v>
      </c>
      <c r="L7" s="90">
        <v>3.3</v>
      </c>
      <c r="M7" s="92">
        <v>232.63333333333333</v>
      </c>
      <c r="N7" s="92">
        <v>465.46666666666664</v>
      </c>
      <c r="O7" s="92">
        <v>68.266666666666666</v>
      </c>
      <c r="P7" s="92">
        <v>67.36666666666666</v>
      </c>
      <c r="Q7" s="92">
        <v>4979.7</v>
      </c>
      <c r="R7" s="410">
        <v>12187.933333333332</v>
      </c>
      <c r="S7" s="233">
        <v>22311.033333333333</v>
      </c>
      <c r="T7" s="232">
        <v>46446.67766666667</v>
      </c>
      <c r="U7" s="366">
        <f t="shared" si="0"/>
        <v>68757.71100000001</v>
      </c>
      <c r="V7" s="42"/>
    </row>
    <row r="8" spans="1:31" s="48" customFormat="1" ht="20.100000000000001" customHeight="1">
      <c r="A8" s="157">
        <v>43221</v>
      </c>
      <c r="B8" s="340">
        <v>337.75829032258059</v>
      </c>
      <c r="C8" s="92">
        <v>6086.8898927586442</v>
      </c>
      <c r="D8" s="92">
        <v>18079.290322580644</v>
      </c>
      <c r="E8" s="92">
        <v>12617.483870967742</v>
      </c>
      <c r="F8" s="92">
        <v>6712.9032258064517</v>
      </c>
      <c r="G8" s="92">
        <v>987.83870967741939</v>
      </c>
      <c r="H8" s="92">
        <v>643.06451612903231</v>
      </c>
      <c r="I8" s="386">
        <v>1119.4516129032259</v>
      </c>
      <c r="J8" s="92">
        <v>287.64516129032256</v>
      </c>
      <c r="K8" s="340">
        <v>1425.3225806451612</v>
      </c>
      <c r="L8" s="90">
        <v>6.5161290322580649</v>
      </c>
      <c r="M8" s="386">
        <v>223.06451612903226</v>
      </c>
      <c r="N8" s="386">
        <v>632.74193548387098</v>
      </c>
      <c r="O8" s="92">
        <v>78.967741935483872</v>
      </c>
      <c r="P8" s="92">
        <v>75.741935483870961</v>
      </c>
      <c r="Q8" s="92">
        <v>4915.5806451612907</v>
      </c>
      <c r="R8" s="368">
        <v>11813.12856163934</v>
      </c>
      <c r="S8" s="233">
        <v>22042.903225806451</v>
      </c>
      <c r="T8" s="232">
        <v>44000.486422139918</v>
      </c>
      <c r="U8" s="366">
        <f t="shared" si="0"/>
        <v>66043.389647946373</v>
      </c>
      <c r="V8" s="42"/>
    </row>
    <row r="9" spans="1:31" s="43" customFormat="1" ht="20.100000000000001" customHeight="1">
      <c r="A9" s="157">
        <v>43252</v>
      </c>
      <c r="B9" s="90"/>
      <c r="C9" s="93"/>
      <c r="D9" s="93"/>
      <c r="E9" s="93"/>
      <c r="F9" s="93"/>
      <c r="G9" s="93"/>
      <c r="H9" s="93"/>
      <c r="I9" s="93"/>
      <c r="J9" s="93"/>
      <c r="K9" s="91"/>
      <c r="L9" s="91"/>
      <c r="M9" s="93"/>
      <c r="N9" s="93"/>
      <c r="O9" s="93"/>
      <c r="P9" s="93"/>
      <c r="Q9" s="93"/>
      <c r="R9" s="369"/>
      <c r="S9" s="233"/>
      <c r="T9" s="232"/>
      <c r="U9" s="366"/>
      <c r="V9" s="42"/>
    </row>
    <row r="10" spans="1:31" s="43" customFormat="1" ht="20.100000000000001" customHeight="1">
      <c r="A10" s="157">
        <v>43282</v>
      </c>
      <c r="B10" s="93"/>
      <c r="C10" s="93"/>
      <c r="D10" s="91"/>
      <c r="E10" s="93"/>
      <c r="F10" s="93"/>
      <c r="G10" s="93"/>
      <c r="H10" s="93"/>
      <c r="I10" s="93"/>
      <c r="J10" s="93"/>
      <c r="K10" s="93"/>
      <c r="L10" s="93"/>
      <c r="M10" s="93"/>
      <c r="N10" s="93"/>
      <c r="O10" s="93"/>
      <c r="P10" s="93"/>
      <c r="Q10" s="93"/>
      <c r="R10" s="370"/>
      <c r="S10" s="233"/>
      <c r="T10" s="232"/>
      <c r="U10" s="366"/>
      <c r="V10" s="42"/>
    </row>
    <row r="11" spans="1:31" s="43" customFormat="1" ht="20.100000000000001" customHeight="1">
      <c r="A11" s="157">
        <v>43313</v>
      </c>
      <c r="B11" s="90"/>
      <c r="C11" s="90"/>
      <c r="D11" s="91"/>
      <c r="E11" s="90"/>
      <c r="F11" s="90"/>
      <c r="G11" s="90"/>
      <c r="H11" s="90"/>
      <c r="I11" s="90"/>
      <c r="J11" s="90"/>
      <c r="K11" s="90"/>
      <c r="L11" s="90"/>
      <c r="M11" s="90"/>
      <c r="N11" s="90"/>
      <c r="O11" s="90"/>
      <c r="P11" s="90"/>
      <c r="Q11" s="90"/>
      <c r="R11" s="370"/>
      <c r="S11" s="233"/>
      <c r="T11" s="232"/>
      <c r="U11" s="366"/>
      <c r="V11" s="42"/>
    </row>
    <row r="12" spans="1:31" s="43" customFormat="1" ht="20.100000000000001" customHeight="1">
      <c r="A12" s="157">
        <v>43344</v>
      </c>
      <c r="B12" s="94"/>
      <c r="C12" s="94"/>
      <c r="D12" s="91"/>
      <c r="E12" s="94"/>
      <c r="F12" s="94"/>
      <c r="G12" s="94"/>
      <c r="H12" s="94"/>
      <c r="I12" s="94"/>
      <c r="J12" s="94"/>
      <c r="K12" s="94"/>
      <c r="L12" s="94"/>
      <c r="M12" s="94"/>
      <c r="N12" s="94"/>
      <c r="O12" s="94"/>
      <c r="P12" s="94"/>
      <c r="Q12" s="94"/>
      <c r="R12" s="370"/>
      <c r="S12" s="233"/>
      <c r="T12" s="232"/>
      <c r="U12" s="366"/>
      <c r="V12" s="42"/>
    </row>
    <row r="13" spans="1:31" s="43" customFormat="1" ht="20.100000000000001" customHeight="1">
      <c r="A13" s="157">
        <v>43374</v>
      </c>
      <c r="B13" s="90"/>
      <c r="C13" s="90"/>
      <c r="D13" s="91"/>
      <c r="E13" s="90"/>
      <c r="F13" s="90"/>
      <c r="G13" s="90"/>
      <c r="H13" s="90"/>
      <c r="I13" s="90"/>
      <c r="J13" s="90"/>
      <c r="K13" s="90"/>
      <c r="L13" s="90"/>
      <c r="M13" s="90"/>
      <c r="N13" s="90"/>
      <c r="O13" s="90"/>
      <c r="P13" s="90"/>
      <c r="Q13" s="90"/>
      <c r="R13" s="232"/>
      <c r="S13" s="233"/>
      <c r="T13" s="232"/>
      <c r="U13" s="366"/>
      <c r="V13" s="42"/>
      <c r="W13" s="44"/>
      <c r="X13" s="44"/>
      <c r="Y13" s="44"/>
      <c r="Z13" s="44"/>
      <c r="AA13" s="44"/>
      <c r="AB13" s="44"/>
      <c r="AC13" s="44"/>
      <c r="AD13" s="44"/>
      <c r="AE13" s="44"/>
    </row>
    <row r="14" spans="1:31" s="43" customFormat="1" ht="20.100000000000001" customHeight="1">
      <c r="A14" s="157">
        <v>43405</v>
      </c>
      <c r="B14" s="90"/>
      <c r="C14" s="90"/>
      <c r="D14" s="91"/>
      <c r="E14" s="90"/>
      <c r="F14" s="90"/>
      <c r="G14" s="90"/>
      <c r="H14" s="90"/>
      <c r="I14" s="340"/>
      <c r="J14" s="90"/>
      <c r="K14" s="90"/>
      <c r="L14" s="90"/>
      <c r="M14" s="90"/>
      <c r="N14" s="90"/>
      <c r="O14" s="90"/>
      <c r="P14" s="90"/>
      <c r="Q14" s="90"/>
      <c r="R14" s="232"/>
      <c r="S14" s="233"/>
      <c r="T14" s="232"/>
      <c r="U14" s="366"/>
      <c r="V14" s="42"/>
      <c r="W14" s="44"/>
      <c r="X14" s="44"/>
      <c r="Y14" s="44"/>
      <c r="Z14" s="44"/>
      <c r="AA14" s="44"/>
      <c r="AB14" s="44"/>
      <c r="AC14" s="44"/>
      <c r="AD14" s="44"/>
      <c r="AE14" s="44"/>
    </row>
    <row r="15" spans="1:31" s="43" customFormat="1" ht="20.100000000000001" customHeight="1">
      <c r="A15" s="157">
        <v>43435</v>
      </c>
      <c r="B15" s="340"/>
      <c r="C15" s="90"/>
      <c r="D15" s="91"/>
      <c r="E15" s="90"/>
      <c r="F15" s="90"/>
      <c r="G15" s="90"/>
      <c r="H15" s="90"/>
      <c r="I15" s="340"/>
      <c r="J15" s="90"/>
      <c r="K15" s="90"/>
      <c r="L15" s="340"/>
      <c r="M15" s="340"/>
      <c r="N15" s="340"/>
      <c r="O15" s="90"/>
      <c r="P15" s="90"/>
      <c r="Q15" s="90"/>
      <c r="R15" s="232"/>
      <c r="S15" s="233"/>
      <c r="T15" s="365"/>
      <c r="U15" s="366"/>
      <c r="V15" s="42"/>
    </row>
    <row r="16" spans="1:31" s="55" customFormat="1" ht="27.75" customHeight="1" thickBot="1">
      <c r="A16" s="162" t="s">
        <v>435</v>
      </c>
      <c r="B16" s="160">
        <v>350.68143708609267</v>
      </c>
      <c r="C16" s="176">
        <v>7597.6384834544097</v>
      </c>
      <c r="D16" s="167">
        <v>19157.821192052979</v>
      </c>
      <c r="E16" s="160">
        <v>12319.35761589404</v>
      </c>
      <c r="F16" s="160">
        <v>6437.8675496688738</v>
      </c>
      <c r="G16" s="160">
        <v>1491.7748344370862</v>
      </c>
      <c r="H16" s="160">
        <v>610.88741721854308</v>
      </c>
      <c r="I16" s="160">
        <v>1072.2980132450332</v>
      </c>
      <c r="J16" s="160">
        <v>282.0993377483444</v>
      </c>
      <c r="K16" s="160">
        <v>1537.7615894039734</v>
      </c>
      <c r="L16" s="160">
        <v>2.2251655629139071</v>
      </c>
      <c r="M16" s="160">
        <v>238.06622516556291</v>
      </c>
      <c r="N16" s="160">
        <v>476.43708609271522</v>
      </c>
      <c r="O16" s="160">
        <v>72.357615894039739</v>
      </c>
      <c r="P16" s="160">
        <v>66.735099337748338</v>
      </c>
      <c r="Q16" s="371">
        <v>5073.0596026490066</v>
      </c>
      <c r="R16" s="406">
        <v>11039.913009612928</v>
      </c>
      <c r="S16" s="408">
        <v>21759.741721854305</v>
      </c>
      <c r="T16" s="325">
        <v>46067.239552669991</v>
      </c>
      <c r="U16" s="364">
        <f>SUM(S16:T16)</f>
        <v>67826.981274524296</v>
      </c>
      <c r="V16" s="42"/>
    </row>
    <row r="17" spans="1:21" ht="20.25" hidden="1" customHeight="1">
      <c r="A17" s="53" t="s">
        <v>306</v>
      </c>
      <c r="B17" s="59"/>
      <c r="C17" s="59"/>
      <c r="D17" s="59"/>
      <c r="E17" s="59"/>
      <c r="F17" s="59"/>
      <c r="G17" s="59"/>
      <c r="H17" s="59"/>
      <c r="I17" s="59"/>
      <c r="J17" s="59"/>
      <c r="K17" s="59"/>
      <c r="L17" s="59"/>
      <c r="M17" s="59"/>
      <c r="N17" s="59"/>
      <c r="O17" s="59"/>
      <c r="P17" s="59"/>
      <c r="Q17" s="58"/>
      <c r="R17" s="59"/>
      <c r="S17" s="65"/>
      <c r="T17" s="59"/>
      <c r="U17" s="59"/>
    </row>
    <row r="18" spans="1:21" ht="16.5" customHeight="1">
      <c r="A18" s="117" t="s">
        <v>423</v>
      </c>
      <c r="B18" s="75"/>
      <c r="C18" s="75"/>
      <c r="D18" s="75"/>
      <c r="I18" s="75"/>
      <c r="J18" s="75"/>
      <c r="K18" s="75"/>
      <c r="Q18" s="76"/>
      <c r="R18" s="75"/>
    </row>
    <row r="19" spans="1:21" ht="22.5" hidden="1" customHeight="1">
      <c r="A19" s="117" t="s">
        <v>348</v>
      </c>
    </row>
    <row r="20" spans="1:21">
      <c r="A20" s="117" t="s">
        <v>525</v>
      </c>
      <c r="H20" s="72"/>
    </row>
    <row r="21" spans="1:21">
      <c r="T21" s="40"/>
    </row>
    <row r="77" spans="1:16">
      <c r="A77" s="224"/>
      <c r="B77" s="224"/>
      <c r="C77" s="224"/>
      <c r="D77" s="224"/>
      <c r="E77" s="224"/>
      <c r="F77" s="224"/>
      <c r="G77" s="224"/>
      <c r="H77" s="224"/>
      <c r="I77" s="224"/>
      <c r="J77" s="224"/>
      <c r="K77" s="224"/>
      <c r="L77" s="224"/>
      <c r="M77" s="224"/>
      <c r="N77" s="224"/>
      <c r="O77" s="224"/>
      <c r="P77" s="224"/>
    </row>
  </sheetData>
  <mergeCells count="21">
    <mergeCell ref="A1:U1"/>
    <mergeCell ref="A2:A3"/>
    <mergeCell ref="B2:B3"/>
    <mergeCell ref="R2:R3"/>
    <mergeCell ref="C2:C3"/>
    <mergeCell ref="U2:U3"/>
    <mergeCell ref="P2:P3"/>
    <mergeCell ref="K2:K3"/>
    <mergeCell ref="S2:T2"/>
    <mergeCell ref="E2:E3"/>
    <mergeCell ref="D2:D3"/>
    <mergeCell ref="J2:J3"/>
    <mergeCell ref="G2:G3"/>
    <mergeCell ref="H2:H3"/>
    <mergeCell ref="N2:N3"/>
    <mergeCell ref="I2:I3"/>
    <mergeCell ref="L2:L3"/>
    <mergeCell ref="Q2:Q3"/>
    <mergeCell ref="O2:O3"/>
    <mergeCell ref="F2:F3"/>
    <mergeCell ref="M2:M3"/>
  </mergeCells>
  <printOptions horizontalCentered="1"/>
  <pageMargins left="0.25" right="0.25" top="0.75" bottom="0.75" header="0.3" footer="0.3"/>
  <pageSetup paperSize="5" orientation="landscape" r:id="rId1"/>
  <headerFooter>
    <oddFooter>&amp;C&amp;"-,Bold"MEEI Bulletins Vol 55 No.5</oddFooter>
  </headerFooter>
  <colBreaks count="1" manualBreakCount="1">
    <brk id="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sheetPr>
  <dimension ref="A1:Q77"/>
  <sheetViews>
    <sheetView view="pageLayout" topLeftCell="D1" zoomScaleNormal="287" zoomScaleSheetLayoutView="80" workbookViewId="0">
      <selection activeCell="C4" sqref="C4"/>
    </sheetView>
  </sheetViews>
  <sheetFormatPr defaultColWidth="9.140625" defaultRowHeight="12.75"/>
  <cols>
    <col min="1" max="4" width="13.42578125" style="39" customWidth="1"/>
    <col min="5" max="5" width="11.85546875" style="40" customWidth="1"/>
    <col min="6" max="6" width="12.85546875" style="39" customWidth="1"/>
    <col min="7" max="7" width="12.28515625" style="39" customWidth="1"/>
    <col min="8" max="8" width="12.42578125" style="39" customWidth="1"/>
    <col min="9" max="9" width="12" style="39" customWidth="1"/>
    <col min="10" max="10" width="12.5703125" style="39" customWidth="1"/>
    <col min="11" max="13" width="13.42578125" style="215" customWidth="1"/>
    <col min="14" max="14" width="13.42578125" style="39" customWidth="1"/>
    <col min="15" max="17" width="12.140625" style="39" customWidth="1"/>
    <col min="18" max="16384" width="9.140625" style="39"/>
  </cols>
  <sheetData>
    <row r="1" spans="4:13" s="38" customFormat="1" ht="25.5" customHeight="1">
      <c r="D1" s="464" t="s">
        <v>436</v>
      </c>
      <c r="E1" s="465"/>
      <c r="F1" s="465"/>
      <c r="G1" s="465"/>
      <c r="H1" s="465"/>
      <c r="I1" s="465"/>
      <c r="J1" s="466"/>
      <c r="K1" s="210"/>
      <c r="L1" s="210"/>
      <c r="M1" s="210"/>
    </row>
    <row r="2" spans="4:13" s="41" customFormat="1" ht="25.5" customHeight="1">
      <c r="D2" s="163"/>
      <c r="E2" s="343" t="s">
        <v>125</v>
      </c>
      <c r="F2" s="343" t="s">
        <v>403</v>
      </c>
      <c r="G2" s="343" t="s">
        <v>405</v>
      </c>
      <c r="H2" s="343" t="s">
        <v>118</v>
      </c>
      <c r="I2" s="343" t="s">
        <v>151</v>
      </c>
      <c r="J2" s="154" t="s">
        <v>15</v>
      </c>
      <c r="K2" s="211"/>
      <c r="L2" s="211"/>
      <c r="M2" s="211"/>
    </row>
    <row r="3" spans="4:13" s="42" customFormat="1" ht="20.100000000000001" customHeight="1">
      <c r="D3" s="157">
        <v>43101</v>
      </c>
      <c r="E3" s="90">
        <v>9117.2416491562108</v>
      </c>
      <c r="F3" s="90">
        <v>417.46225806451611</v>
      </c>
      <c r="G3" s="90">
        <v>464.06451612903226</v>
      </c>
      <c r="H3" s="90">
        <v>1667.8709677419354</v>
      </c>
      <c r="I3" s="90">
        <v>180.74193548387098</v>
      </c>
      <c r="J3" s="164">
        <v>11847.381326575567</v>
      </c>
      <c r="K3" s="212"/>
      <c r="L3" s="212"/>
      <c r="M3" s="212"/>
    </row>
    <row r="4" spans="4:13" s="43" customFormat="1" ht="20.100000000000001" customHeight="1">
      <c r="D4" s="157">
        <v>43132</v>
      </c>
      <c r="E4" s="90">
        <v>7743.6785714285716</v>
      </c>
      <c r="F4" s="90">
        <v>390.08285714285711</v>
      </c>
      <c r="G4" s="90">
        <v>420.39285714285717</v>
      </c>
      <c r="H4" s="90">
        <v>1571.2142857142858</v>
      </c>
      <c r="I4" s="90">
        <v>124.92857142857143</v>
      </c>
      <c r="J4" s="164">
        <v>10250.297142857144</v>
      </c>
      <c r="K4" s="213"/>
      <c r="L4" s="213"/>
      <c r="M4" s="213"/>
    </row>
    <row r="5" spans="4:13" s="43" customFormat="1" ht="20.100000000000001" customHeight="1">
      <c r="D5" s="157">
        <v>43160</v>
      </c>
      <c r="E5" s="90">
        <v>7024.3423717755222</v>
      </c>
      <c r="F5" s="90">
        <v>385.78741935483873</v>
      </c>
      <c r="G5" s="90">
        <v>393.74193548387098</v>
      </c>
      <c r="H5" s="90">
        <v>1546.7096774193549</v>
      </c>
      <c r="I5" s="90">
        <v>159.61290322580646</v>
      </c>
      <c r="J5" s="164">
        <v>9510.1943072593931</v>
      </c>
      <c r="K5" s="213"/>
      <c r="L5" s="213"/>
      <c r="M5" s="213"/>
    </row>
    <row r="6" spans="4:13" s="43" customFormat="1" ht="20.100000000000001" customHeight="1">
      <c r="D6" s="157">
        <v>43191</v>
      </c>
      <c r="E6" s="90">
        <v>6718.5</v>
      </c>
      <c r="F6" s="90">
        <v>221.97766666666666</v>
      </c>
      <c r="G6" s="90">
        <v>465.46666666666664</v>
      </c>
      <c r="H6" s="90">
        <v>1479.0333333333333</v>
      </c>
      <c r="I6" s="90">
        <v>127.86666666666666</v>
      </c>
      <c r="J6" s="164">
        <v>9012.8443333333325</v>
      </c>
      <c r="K6" s="213"/>
      <c r="L6" s="213"/>
      <c r="M6" s="213"/>
    </row>
    <row r="7" spans="4:13" s="43" customFormat="1" ht="20.100000000000001" customHeight="1">
      <c r="D7" s="157">
        <v>43221</v>
      </c>
      <c r="E7" s="90">
        <v>6069.1643114219605</v>
      </c>
      <c r="F7" s="340">
        <v>337.75829032258059</v>
      </c>
      <c r="G7" s="340">
        <v>632.74193548387098</v>
      </c>
      <c r="H7" s="340">
        <v>1425.3225806451612</v>
      </c>
      <c r="I7" s="90">
        <v>93</v>
      </c>
      <c r="J7" s="164">
        <v>8557.9871178735739</v>
      </c>
      <c r="K7" s="213"/>
      <c r="L7" s="213"/>
      <c r="M7" s="213"/>
    </row>
    <row r="8" spans="4:13" s="43" customFormat="1" ht="20.100000000000001" customHeight="1">
      <c r="D8" s="157">
        <v>43252</v>
      </c>
      <c r="E8" s="90"/>
      <c r="F8" s="90"/>
      <c r="G8" s="90"/>
      <c r="H8" s="90"/>
      <c r="I8" s="90"/>
      <c r="J8" s="164"/>
      <c r="K8" s="213"/>
      <c r="L8" s="213"/>
      <c r="M8" s="213"/>
    </row>
    <row r="9" spans="4:13" s="43" customFormat="1" ht="20.100000000000001" customHeight="1">
      <c r="D9" s="157">
        <v>43282</v>
      </c>
      <c r="E9" s="93"/>
      <c r="F9" s="93"/>
      <c r="G9" s="93"/>
      <c r="H9" s="93"/>
      <c r="I9" s="93"/>
      <c r="J9" s="164"/>
      <c r="K9" s="213"/>
      <c r="L9" s="213"/>
      <c r="M9" s="213"/>
    </row>
    <row r="10" spans="4:13" s="43" customFormat="1" ht="20.100000000000001" customHeight="1">
      <c r="D10" s="157">
        <v>43313</v>
      </c>
      <c r="E10" s="90"/>
      <c r="F10" s="90"/>
      <c r="G10" s="90"/>
      <c r="H10" s="90"/>
      <c r="I10" s="90"/>
      <c r="J10" s="164"/>
      <c r="K10" s="213"/>
      <c r="L10" s="213"/>
      <c r="M10" s="213"/>
    </row>
    <row r="11" spans="4:13" s="43" customFormat="1" ht="20.100000000000001" customHeight="1">
      <c r="D11" s="157">
        <v>43344</v>
      </c>
      <c r="E11" s="90"/>
      <c r="F11" s="90"/>
      <c r="G11" s="90"/>
      <c r="H11" s="90"/>
      <c r="I11" s="90"/>
      <c r="J11" s="164"/>
      <c r="K11" s="213"/>
      <c r="L11" s="213"/>
      <c r="M11" s="213"/>
    </row>
    <row r="12" spans="4:13" s="43" customFormat="1" ht="20.100000000000001" customHeight="1">
      <c r="D12" s="157">
        <v>43374</v>
      </c>
      <c r="E12" s="90"/>
      <c r="F12" s="90"/>
      <c r="G12" s="90"/>
      <c r="H12" s="90"/>
      <c r="I12" s="90"/>
      <c r="J12" s="164"/>
      <c r="K12" s="213"/>
      <c r="L12" s="213"/>
      <c r="M12" s="213"/>
    </row>
    <row r="13" spans="4:13" s="43" customFormat="1" ht="20.100000000000001" customHeight="1">
      <c r="D13" s="157">
        <v>43405</v>
      </c>
      <c r="E13" s="90"/>
      <c r="F13" s="90"/>
      <c r="G13" s="90"/>
      <c r="H13" s="90"/>
      <c r="I13" s="90"/>
      <c r="J13" s="164"/>
      <c r="K13" s="213"/>
      <c r="L13" s="213"/>
      <c r="M13" s="213"/>
    </row>
    <row r="14" spans="4:13" s="42" customFormat="1" ht="20.100000000000001" customHeight="1">
      <c r="D14" s="157">
        <v>43435</v>
      </c>
      <c r="E14" s="90"/>
      <c r="F14" s="90"/>
      <c r="G14" s="90"/>
      <c r="H14" s="90"/>
      <c r="I14" s="90"/>
      <c r="J14" s="164"/>
      <c r="K14" s="212"/>
      <c r="L14" s="212"/>
      <c r="M14" s="212"/>
    </row>
    <row r="15" spans="4:13" s="55" customFormat="1" ht="25.5" customHeight="1" thickBot="1">
      <c r="D15" s="165" t="s">
        <v>435</v>
      </c>
      <c r="E15" s="160">
        <v>7330.5377371057248</v>
      </c>
      <c r="F15" s="160">
        <v>350.68143708609267</v>
      </c>
      <c r="G15" s="160">
        <v>476.43708609271522</v>
      </c>
      <c r="H15" s="160">
        <v>1537.7615894039734</v>
      </c>
      <c r="I15" s="160">
        <v>137.53642384105962</v>
      </c>
      <c r="J15" s="326">
        <v>9832.9542735295654</v>
      </c>
      <c r="K15" s="214"/>
      <c r="L15" s="214"/>
      <c r="M15" s="214"/>
    </row>
    <row r="16" spans="4:13" ht="18" customHeight="1">
      <c r="D16" s="99" t="s">
        <v>424</v>
      </c>
      <c r="E16" s="96"/>
      <c r="F16" s="95"/>
      <c r="G16" s="96"/>
      <c r="H16" s="96"/>
      <c r="I16" s="97"/>
      <c r="J16" s="96"/>
    </row>
    <row r="17" spans="4:10" ht="15" hidden="1" customHeight="1">
      <c r="D17" s="117" t="s">
        <v>353</v>
      </c>
      <c r="E17" s="39"/>
    </row>
    <row r="18" spans="4:10" ht="14.25" customHeight="1">
      <c r="D18" s="117" t="s">
        <v>423</v>
      </c>
      <c r="E18" s="39"/>
    </row>
    <row r="19" spans="4:10">
      <c r="J19" s="40"/>
    </row>
    <row r="77" spans="1:17">
      <c r="A77" s="224"/>
      <c r="B77" s="224"/>
      <c r="C77" s="224"/>
      <c r="D77" s="224"/>
      <c r="E77" s="228"/>
      <c r="F77" s="224"/>
      <c r="G77" s="224"/>
      <c r="H77" s="224"/>
      <c r="I77" s="224"/>
      <c r="J77" s="224"/>
      <c r="K77" s="229"/>
      <c r="L77" s="229"/>
      <c r="M77" s="229"/>
      <c r="N77" s="224"/>
      <c r="O77" s="224"/>
      <c r="P77" s="224"/>
      <c r="Q77" s="224"/>
    </row>
  </sheetData>
  <mergeCells count="1">
    <mergeCell ref="D1:J1"/>
  </mergeCells>
  <phoneticPr fontId="77" type="noConversion"/>
  <printOptions horizontalCentered="1"/>
  <pageMargins left="0.25" right="0.25" top="0.75" bottom="0.75" header="0.3" footer="0.3"/>
  <pageSetup paperSize="5" fitToHeight="2" orientation="landscape" r:id="rId1"/>
  <headerFooter>
    <oddFooter>&amp;C&amp;"-,Bold"MEEI Bulletins Vol 55 No.5</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79998168889431442"/>
  </sheetPr>
  <dimension ref="A1:P77"/>
  <sheetViews>
    <sheetView view="pageLayout" zoomScaleNormal="316" zoomScaleSheetLayoutView="100" workbookViewId="0">
      <selection activeCell="C4" sqref="C4"/>
    </sheetView>
  </sheetViews>
  <sheetFormatPr defaultColWidth="9.140625" defaultRowHeight="12.75"/>
  <cols>
    <col min="1" max="1" width="10.85546875" style="45" customWidth="1"/>
    <col min="2" max="2" width="19.5703125" style="51" customWidth="1"/>
    <col min="3" max="3" width="15" style="51" customWidth="1"/>
    <col min="4" max="4" width="16.85546875" style="51" customWidth="1"/>
    <col min="5" max="5" width="14" style="51" hidden="1" customWidth="1"/>
    <col min="6" max="6" width="13.85546875" style="51" customWidth="1"/>
    <col min="7" max="7" width="16" style="51" hidden="1" customWidth="1"/>
    <col min="8" max="8" width="2.5703125" style="51" hidden="1" customWidth="1"/>
    <col min="9" max="9" width="12.5703125" style="51" customWidth="1"/>
    <col min="10" max="10" width="21.140625" style="51" customWidth="1"/>
    <col min="11" max="16384" width="9.140625" style="45"/>
  </cols>
  <sheetData>
    <row r="1" spans="1:12" ht="25.5" customHeight="1" thickBot="1">
      <c r="A1" s="470" t="s">
        <v>437</v>
      </c>
      <c r="B1" s="471"/>
      <c r="C1" s="471"/>
      <c r="D1" s="471"/>
      <c r="E1" s="471"/>
      <c r="F1" s="471"/>
      <c r="G1" s="471"/>
      <c r="H1" s="472"/>
      <c r="I1" s="472"/>
      <c r="J1" s="473"/>
    </row>
    <row r="2" spans="1:12" ht="25.5" customHeight="1">
      <c r="A2" s="403"/>
      <c r="B2" s="467" t="s">
        <v>120</v>
      </c>
      <c r="C2" s="468"/>
      <c r="D2" s="468"/>
      <c r="E2" s="469"/>
      <c r="F2" s="474" t="s">
        <v>119</v>
      </c>
      <c r="G2" s="467"/>
      <c r="H2" s="468"/>
      <c r="I2" s="468"/>
      <c r="J2" s="469"/>
    </row>
    <row r="3" spans="1:12" ht="25.5" customHeight="1">
      <c r="A3" s="153"/>
      <c r="B3" s="343" t="s">
        <v>409</v>
      </c>
      <c r="C3" s="343" t="s">
        <v>125</v>
      </c>
      <c r="D3" s="343" t="s">
        <v>419</v>
      </c>
      <c r="E3" s="361" t="s">
        <v>125</v>
      </c>
      <c r="F3" s="153" t="s">
        <v>234</v>
      </c>
      <c r="G3" s="103" t="s">
        <v>350</v>
      </c>
      <c r="H3" s="404" t="s">
        <v>280</v>
      </c>
      <c r="I3" s="404" t="s">
        <v>483</v>
      </c>
      <c r="J3" s="412" t="s">
        <v>235</v>
      </c>
      <c r="K3" s="89"/>
    </row>
    <row r="4" spans="1:12" ht="19.5" customHeight="1">
      <c r="A4" s="157">
        <v>43101</v>
      </c>
      <c r="B4" s="100" t="s">
        <v>479</v>
      </c>
      <c r="C4" s="100" t="s">
        <v>124</v>
      </c>
      <c r="D4" s="100" t="s">
        <v>465</v>
      </c>
      <c r="E4" s="362" t="s">
        <v>124</v>
      </c>
      <c r="F4" s="344" t="s">
        <v>462</v>
      </c>
      <c r="G4" s="100" t="s">
        <v>124</v>
      </c>
      <c r="H4" s="341" t="s">
        <v>124</v>
      </c>
      <c r="I4" s="390" t="s">
        <v>124</v>
      </c>
      <c r="J4" s="413" t="s">
        <v>461</v>
      </c>
      <c r="L4" s="89"/>
    </row>
    <row r="5" spans="1:12" s="294" customFormat="1" ht="25.5" customHeight="1">
      <c r="A5" s="157">
        <v>43132</v>
      </c>
      <c r="B5" s="100" t="s">
        <v>479</v>
      </c>
      <c r="C5" s="411" t="s">
        <v>370</v>
      </c>
      <c r="D5" s="100" t="s">
        <v>465</v>
      </c>
      <c r="E5" s="362"/>
      <c r="F5" s="344" t="s">
        <v>462</v>
      </c>
      <c r="G5" s="100"/>
      <c r="H5" s="341"/>
      <c r="I5" s="341" t="s">
        <v>486</v>
      </c>
      <c r="J5" s="414" t="s">
        <v>487</v>
      </c>
    </row>
    <row r="6" spans="1:12" ht="29.25" customHeight="1">
      <c r="A6" s="157">
        <v>43160</v>
      </c>
      <c r="B6" s="100" t="s">
        <v>479</v>
      </c>
      <c r="C6" s="411" t="s">
        <v>370</v>
      </c>
      <c r="D6" s="100" t="s">
        <v>465</v>
      </c>
      <c r="E6" s="362"/>
      <c r="F6" s="344" t="s">
        <v>462</v>
      </c>
      <c r="G6" s="100"/>
      <c r="H6" s="341"/>
      <c r="I6" s="391" t="s">
        <v>124</v>
      </c>
      <c r="J6" s="415" t="s">
        <v>507</v>
      </c>
    </row>
    <row r="7" spans="1:12" ht="26.25" customHeight="1">
      <c r="A7" s="157">
        <v>43191</v>
      </c>
      <c r="B7" s="100" t="s">
        <v>479</v>
      </c>
      <c r="C7" s="411" t="s">
        <v>370</v>
      </c>
      <c r="D7" s="100" t="s">
        <v>465</v>
      </c>
      <c r="E7" s="362"/>
      <c r="F7" s="344" t="s">
        <v>462</v>
      </c>
      <c r="G7" s="100"/>
      <c r="H7" s="341"/>
      <c r="I7" s="391" t="s">
        <v>124</v>
      </c>
      <c r="J7" s="416" t="s">
        <v>519</v>
      </c>
    </row>
    <row r="8" spans="1:12" ht="30.75" customHeight="1">
      <c r="A8" s="157">
        <v>43221</v>
      </c>
      <c r="B8" s="100" t="s">
        <v>537</v>
      </c>
      <c r="C8" s="120" t="s">
        <v>370</v>
      </c>
      <c r="D8" s="100" t="s">
        <v>465</v>
      </c>
      <c r="E8" s="362"/>
      <c r="F8" s="344" t="s">
        <v>124</v>
      </c>
      <c r="G8" s="100"/>
      <c r="H8" s="341"/>
      <c r="I8" s="391" t="s">
        <v>124</v>
      </c>
      <c r="J8" s="416" t="s">
        <v>507</v>
      </c>
    </row>
    <row r="9" spans="1:12" ht="25.5" customHeight="1">
      <c r="A9" s="157">
        <v>43252</v>
      </c>
      <c r="B9" s="100"/>
      <c r="C9" s="100"/>
      <c r="D9" s="100"/>
      <c r="E9" s="362"/>
      <c r="F9" s="344"/>
      <c r="G9" s="100"/>
      <c r="H9" s="341"/>
      <c r="I9" s="341"/>
      <c r="J9" s="416"/>
    </row>
    <row r="10" spans="1:12" ht="27.75" customHeight="1">
      <c r="A10" s="157">
        <v>43282</v>
      </c>
      <c r="B10" s="100"/>
      <c r="C10" s="100"/>
      <c r="D10" s="100"/>
      <c r="E10" s="362"/>
      <c r="F10" s="344"/>
      <c r="G10" s="100"/>
      <c r="H10" s="341"/>
      <c r="I10" s="341"/>
      <c r="J10" s="416"/>
    </row>
    <row r="11" spans="1:12" ht="21.75" customHeight="1">
      <c r="A11" s="157">
        <v>43313</v>
      </c>
      <c r="B11" s="100"/>
      <c r="C11" s="100"/>
      <c r="D11" s="100"/>
      <c r="E11" s="362"/>
      <c r="F11" s="344"/>
      <c r="G11" s="100"/>
      <c r="H11" s="341"/>
      <c r="I11" s="341"/>
      <c r="J11" s="416"/>
    </row>
    <row r="12" spans="1:12" ht="23.25" customHeight="1">
      <c r="A12" s="157">
        <v>43344</v>
      </c>
      <c r="B12" s="100"/>
      <c r="C12" s="100"/>
      <c r="D12" s="100"/>
      <c r="E12" s="362"/>
      <c r="F12" s="344"/>
      <c r="G12" s="100"/>
      <c r="H12" s="342"/>
      <c r="I12" s="342"/>
      <c r="J12" s="417"/>
    </row>
    <row r="13" spans="1:12" ht="21.75" customHeight="1">
      <c r="A13" s="157">
        <v>43374</v>
      </c>
      <c r="B13" s="100"/>
      <c r="C13" s="100"/>
      <c r="D13" s="100"/>
      <c r="E13" s="362"/>
      <c r="F13" s="345"/>
      <c r="G13" s="184"/>
      <c r="H13" s="342"/>
      <c r="I13" s="342"/>
      <c r="J13" s="417"/>
    </row>
    <row r="14" spans="1:12" ht="21" customHeight="1">
      <c r="A14" s="157">
        <v>43405</v>
      </c>
      <c r="B14" s="100"/>
      <c r="C14" s="100"/>
      <c r="D14" s="363"/>
      <c r="E14" s="362"/>
      <c r="F14" s="345"/>
      <c r="G14" s="184"/>
      <c r="H14" s="342"/>
      <c r="I14" s="342"/>
      <c r="J14" s="417"/>
    </row>
    <row r="15" spans="1:12" ht="21.75" customHeight="1" thickBot="1">
      <c r="A15" s="418">
        <v>43435</v>
      </c>
      <c r="B15" s="419"/>
      <c r="C15" s="419"/>
      <c r="D15" s="419"/>
      <c r="E15" s="420"/>
      <c r="F15" s="421"/>
      <c r="G15" s="422"/>
      <c r="H15" s="423"/>
      <c r="I15" s="423"/>
      <c r="J15" s="424"/>
    </row>
    <row r="17" spans="1:10" ht="22.5" customHeight="1">
      <c r="A17" s="49"/>
      <c r="B17" s="50"/>
      <c r="C17" s="50"/>
      <c r="D17" s="50"/>
      <c r="E17" s="50"/>
      <c r="F17" s="45"/>
      <c r="G17" s="45"/>
      <c r="H17" s="294"/>
      <c r="I17" s="294"/>
      <c r="J17" s="294"/>
    </row>
    <row r="77" spans="1:16">
      <c r="A77" s="217"/>
      <c r="B77" s="222"/>
      <c r="C77" s="222"/>
      <c r="D77" s="222"/>
      <c r="E77" s="222"/>
      <c r="F77" s="222"/>
      <c r="G77" s="222"/>
      <c r="H77" s="222"/>
      <c r="I77" s="222"/>
      <c r="J77" s="222"/>
      <c r="K77" s="217"/>
      <c r="L77" s="217"/>
      <c r="M77" s="217"/>
      <c r="N77" s="217"/>
      <c r="O77" s="217"/>
      <c r="P77" s="217"/>
    </row>
  </sheetData>
  <mergeCells count="3">
    <mergeCell ref="B2:E2"/>
    <mergeCell ref="A1:J1"/>
    <mergeCell ref="F2:J2"/>
  </mergeCells>
  <phoneticPr fontId="77" type="noConversion"/>
  <printOptions horizontalCentered="1"/>
  <pageMargins left="0.25" right="0.25" top="0.75" bottom="0.75" header="0.3" footer="0.3"/>
  <pageSetup paperSize="5" orientation="landscape" r:id="rId1"/>
  <headerFooter>
    <oddFooter>&amp;C&amp;"-,Bold"MEEI Bulletins Vol 55 No.5</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sheetPr>
  <dimension ref="A1:O77"/>
  <sheetViews>
    <sheetView view="pageLayout" zoomScale="112" zoomScaleNormal="360" zoomScaleSheetLayoutView="80" zoomScalePageLayoutView="112" workbookViewId="0">
      <selection activeCell="C4" sqref="C4"/>
    </sheetView>
  </sheetViews>
  <sheetFormatPr defaultColWidth="9.140625" defaultRowHeight="12.75"/>
  <cols>
    <col min="1" max="1" width="11.85546875" style="39" customWidth="1"/>
    <col min="2" max="2" width="8.42578125" style="39" hidden="1" customWidth="1"/>
    <col min="3" max="3" width="8.42578125" style="293" hidden="1" customWidth="1"/>
    <col min="4" max="4" width="11.42578125" style="39" customWidth="1"/>
    <col min="5" max="5" width="10.28515625" style="39" customWidth="1"/>
    <col min="6" max="6" width="11.42578125" style="39" customWidth="1"/>
    <col min="7" max="7" width="10" style="39" customWidth="1"/>
    <col min="8" max="8" width="11.5703125" style="310" customWidth="1"/>
    <col min="9" max="9" width="10" style="310" customWidth="1"/>
    <col min="10" max="10" width="12.5703125" style="39" customWidth="1"/>
    <col min="11" max="16384" width="9.140625" style="39"/>
  </cols>
  <sheetData>
    <row r="1" spans="1:10" s="52" customFormat="1" ht="25.5" customHeight="1">
      <c r="A1" s="475" t="s">
        <v>438</v>
      </c>
      <c r="B1" s="476"/>
      <c r="C1" s="476"/>
      <c r="D1" s="476"/>
      <c r="E1" s="476"/>
      <c r="F1" s="476"/>
      <c r="G1" s="476"/>
      <c r="H1" s="477"/>
      <c r="I1" s="477"/>
      <c r="J1" s="478"/>
    </row>
    <row r="2" spans="1:10" s="46" customFormat="1" ht="33.75" customHeight="1">
      <c r="A2" s="155"/>
      <c r="B2" s="102" t="s">
        <v>125</v>
      </c>
      <c r="C2" s="102" t="s">
        <v>118</v>
      </c>
      <c r="D2" s="102" t="s">
        <v>234</v>
      </c>
      <c r="E2" s="101" t="s">
        <v>125</v>
      </c>
      <c r="F2" s="101" t="s">
        <v>235</v>
      </c>
      <c r="G2" s="101" t="s">
        <v>483</v>
      </c>
      <c r="H2" s="350" t="s">
        <v>409</v>
      </c>
      <c r="I2" s="350" t="s">
        <v>419</v>
      </c>
      <c r="J2" s="166" t="s">
        <v>230</v>
      </c>
    </row>
    <row r="3" spans="1:10" s="47" customFormat="1" ht="18.75" customHeight="1">
      <c r="A3" s="157">
        <v>43101</v>
      </c>
      <c r="B3" s="93">
        <v>0</v>
      </c>
      <c r="C3" s="90">
        <v>0</v>
      </c>
      <c r="D3" s="186">
        <v>20</v>
      </c>
      <c r="E3" s="186">
        <v>0</v>
      </c>
      <c r="F3" s="93">
        <v>14</v>
      </c>
      <c r="G3" s="93">
        <v>0</v>
      </c>
      <c r="H3" s="351">
        <v>27.72</v>
      </c>
      <c r="I3" s="351">
        <v>31</v>
      </c>
      <c r="J3" s="158">
        <v>92.72</v>
      </c>
    </row>
    <row r="4" spans="1:10" s="47" customFormat="1" ht="20.100000000000001" customHeight="1">
      <c r="A4" s="157">
        <v>43132</v>
      </c>
      <c r="B4" s="93"/>
      <c r="C4" s="90"/>
      <c r="D4" s="186">
        <v>28</v>
      </c>
      <c r="E4" s="186">
        <v>4.9400000000000004</v>
      </c>
      <c r="F4" s="93">
        <v>42</v>
      </c>
      <c r="G4" s="93">
        <v>11</v>
      </c>
      <c r="H4" s="351">
        <v>18.739999999999998</v>
      </c>
      <c r="I4" s="351">
        <v>28</v>
      </c>
      <c r="J4" s="158">
        <v>132.68</v>
      </c>
    </row>
    <row r="5" spans="1:10" s="47" customFormat="1" ht="20.100000000000001" customHeight="1">
      <c r="A5" s="157">
        <v>43160</v>
      </c>
      <c r="B5" s="93"/>
      <c r="C5" s="90"/>
      <c r="D5" s="186">
        <v>11</v>
      </c>
      <c r="E5" s="186">
        <v>31</v>
      </c>
      <c r="F5" s="93">
        <v>37</v>
      </c>
      <c r="G5" s="93">
        <v>0</v>
      </c>
      <c r="H5" s="351">
        <v>26.67</v>
      </c>
      <c r="I5" s="351">
        <v>31</v>
      </c>
      <c r="J5" s="158">
        <v>136.67000000000002</v>
      </c>
    </row>
    <row r="6" spans="1:10" s="47" customFormat="1" ht="20.100000000000001" customHeight="1">
      <c r="A6" s="157">
        <v>43191</v>
      </c>
      <c r="B6" s="93"/>
      <c r="C6" s="90"/>
      <c r="D6" s="186">
        <v>3</v>
      </c>
      <c r="E6" s="186">
        <v>30</v>
      </c>
      <c r="F6" s="93">
        <v>49</v>
      </c>
      <c r="G6" s="93">
        <v>0</v>
      </c>
      <c r="H6" s="351">
        <v>30</v>
      </c>
      <c r="I6" s="351">
        <v>30</v>
      </c>
      <c r="J6" s="158">
        <v>142</v>
      </c>
    </row>
    <row r="7" spans="1:10" s="47" customFormat="1" ht="20.100000000000001" customHeight="1">
      <c r="A7" s="157">
        <v>43221</v>
      </c>
      <c r="B7" s="93"/>
      <c r="C7" s="90"/>
      <c r="D7" s="186">
        <v>0</v>
      </c>
      <c r="E7" s="186">
        <v>31</v>
      </c>
      <c r="F7" s="93">
        <v>27</v>
      </c>
      <c r="G7" s="93">
        <v>0</v>
      </c>
      <c r="H7" s="351">
        <v>43</v>
      </c>
      <c r="I7" s="351">
        <v>31</v>
      </c>
      <c r="J7" s="158">
        <v>132</v>
      </c>
    </row>
    <row r="8" spans="1:10" s="47" customFormat="1" ht="20.100000000000001" customHeight="1">
      <c r="A8" s="157">
        <v>43252</v>
      </c>
      <c r="B8" s="93"/>
      <c r="C8" s="90"/>
      <c r="D8" s="186"/>
      <c r="E8" s="186"/>
      <c r="F8" s="93"/>
      <c r="G8" s="93"/>
      <c r="H8" s="351"/>
      <c r="I8" s="351"/>
      <c r="J8" s="158"/>
    </row>
    <row r="9" spans="1:10" s="47" customFormat="1" ht="20.100000000000001" customHeight="1">
      <c r="A9" s="157">
        <v>43282</v>
      </c>
      <c r="B9" s="93"/>
      <c r="C9" s="90"/>
      <c r="D9" s="186"/>
      <c r="E9" s="186"/>
      <c r="F9" s="93"/>
      <c r="G9" s="93"/>
      <c r="H9" s="351"/>
      <c r="I9" s="351"/>
      <c r="J9" s="158"/>
    </row>
    <row r="10" spans="1:10" s="47" customFormat="1" ht="20.100000000000001" customHeight="1">
      <c r="A10" s="157">
        <v>43313</v>
      </c>
      <c r="B10" s="93"/>
      <c r="C10" s="90"/>
      <c r="D10" s="186"/>
      <c r="E10" s="186"/>
      <c r="F10" s="93"/>
      <c r="G10" s="93"/>
      <c r="H10" s="351"/>
      <c r="I10" s="351"/>
      <c r="J10" s="158"/>
    </row>
    <row r="11" spans="1:10" s="47" customFormat="1" ht="20.100000000000001" customHeight="1">
      <c r="A11" s="157">
        <v>43344</v>
      </c>
      <c r="B11" s="93"/>
      <c r="C11" s="90"/>
      <c r="D11" s="186"/>
      <c r="E11" s="186"/>
      <c r="F11" s="93"/>
      <c r="G11" s="93"/>
      <c r="H11" s="351"/>
      <c r="I11" s="351"/>
      <c r="J11" s="158"/>
    </row>
    <row r="12" spans="1:10" s="47" customFormat="1" ht="20.100000000000001" customHeight="1">
      <c r="A12" s="157">
        <v>43374</v>
      </c>
      <c r="B12" s="93"/>
      <c r="C12" s="90"/>
      <c r="D12" s="186"/>
      <c r="E12" s="186"/>
      <c r="F12" s="93"/>
      <c r="G12" s="93"/>
      <c r="H12" s="351"/>
      <c r="I12" s="351"/>
      <c r="J12" s="158"/>
    </row>
    <row r="13" spans="1:10" s="47" customFormat="1" ht="20.100000000000001" customHeight="1">
      <c r="A13" s="157">
        <v>43405</v>
      </c>
      <c r="B13" s="93"/>
      <c r="C13" s="90"/>
      <c r="D13" s="186"/>
      <c r="E13" s="186"/>
      <c r="F13" s="93"/>
      <c r="G13" s="93"/>
      <c r="H13" s="351"/>
      <c r="I13" s="351"/>
      <c r="J13" s="158"/>
    </row>
    <row r="14" spans="1:10" s="47" customFormat="1" ht="20.100000000000001" customHeight="1">
      <c r="A14" s="157">
        <v>43435</v>
      </c>
      <c r="B14" s="93"/>
      <c r="C14" s="90"/>
      <c r="D14" s="186"/>
      <c r="E14" s="186"/>
      <c r="F14" s="93"/>
      <c r="G14" s="93"/>
      <c r="H14" s="351"/>
      <c r="I14" s="351"/>
      <c r="J14" s="158"/>
    </row>
    <row r="15" spans="1:10" s="47" customFormat="1" ht="25.5" customHeight="1" thickBot="1">
      <c r="A15" s="159" t="s">
        <v>15</v>
      </c>
      <c r="B15" s="160">
        <f>SUM(B3:B14)</f>
        <v>0</v>
      </c>
      <c r="C15" s="160">
        <f t="shared" ref="C15" si="0">SUM(C3:C14)</f>
        <v>0</v>
      </c>
      <c r="D15" s="160">
        <v>62</v>
      </c>
      <c r="E15" s="160">
        <v>96.94</v>
      </c>
      <c r="F15" s="160">
        <v>169</v>
      </c>
      <c r="G15" s="160">
        <v>11</v>
      </c>
      <c r="H15" s="352">
        <v>146.13</v>
      </c>
      <c r="I15" s="352">
        <v>151</v>
      </c>
      <c r="J15" s="161">
        <v>636.07000000000005</v>
      </c>
    </row>
    <row r="16" spans="1:10" s="47" customFormat="1"/>
    <row r="17" spans="1:6" ht="15.75">
      <c r="A17" s="405"/>
      <c r="B17" s="360"/>
      <c r="C17" s="296"/>
    </row>
    <row r="18" spans="1:6" ht="15">
      <c r="A18" s="48"/>
    </row>
    <row r="20" spans="1:6">
      <c r="F20" s="39" t="s">
        <v>389</v>
      </c>
    </row>
    <row r="77" spans="1:15">
      <c r="A77" s="224"/>
      <c r="B77" s="224"/>
      <c r="C77" s="224"/>
      <c r="D77" s="224"/>
      <c r="E77" s="224"/>
      <c r="F77" s="224"/>
      <c r="G77" s="224"/>
      <c r="H77" s="224"/>
      <c r="I77" s="224"/>
      <c r="J77" s="224"/>
      <c r="K77" s="224"/>
      <c r="L77" s="224"/>
      <c r="M77" s="224"/>
      <c r="N77" s="224"/>
      <c r="O77" s="224"/>
    </row>
  </sheetData>
  <mergeCells count="1">
    <mergeCell ref="A1:J1"/>
  </mergeCells>
  <phoneticPr fontId="77" type="noConversion"/>
  <printOptions horizontalCentered="1"/>
  <pageMargins left="0.25" right="0.25" top="0.75" bottom="0.75" header="0.3" footer="0.3"/>
  <pageSetup paperSize="5" orientation="landscape" r:id="rId1"/>
  <headerFooter>
    <oddFooter>&amp;C&amp;"-,Bold"MEEI Bulletins Vol 55 No.5</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P77"/>
  <sheetViews>
    <sheetView view="pageLayout" zoomScaleNormal="100" zoomScaleSheetLayoutView="80" workbookViewId="0">
      <selection activeCell="C4" sqref="C4"/>
    </sheetView>
  </sheetViews>
  <sheetFormatPr defaultColWidth="9.140625" defaultRowHeight="12.75"/>
  <cols>
    <col min="1" max="1" width="11.85546875" style="39" customWidth="1"/>
    <col min="2" max="2" width="9.28515625" style="39" hidden="1" customWidth="1"/>
    <col min="3" max="3" width="11.85546875" style="310" hidden="1" customWidth="1"/>
    <col min="4" max="4" width="10.5703125" style="39" customWidth="1"/>
    <col min="5" max="5" width="14" style="39" hidden="1" customWidth="1"/>
    <col min="6" max="6" width="11.85546875" style="39" customWidth="1"/>
    <col min="7" max="7" width="11.85546875" style="310" customWidth="1"/>
    <col min="8" max="8" width="11.85546875" style="39" customWidth="1"/>
    <col min="9" max="10" width="11.85546875" style="310" customWidth="1"/>
    <col min="11" max="11" width="10.28515625" style="39" customWidth="1"/>
    <col min="12" max="16384" width="9.140625" style="39"/>
  </cols>
  <sheetData>
    <row r="1" spans="1:11" s="52" customFormat="1" ht="25.5" customHeight="1">
      <c r="A1" s="475" t="s">
        <v>439</v>
      </c>
      <c r="B1" s="476"/>
      <c r="C1" s="476"/>
      <c r="D1" s="476"/>
      <c r="E1" s="476"/>
      <c r="F1" s="476"/>
      <c r="G1" s="476"/>
      <c r="H1" s="476"/>
      <c r="I1" s="477"/>
      <c r="J1" s="477"/>
      <c r="K1" s="478"/>
    </row>
    <row r="2" spans="1:11" s="46" customFormat="1" ht="27.75" customHeight="1">
      <c r="A2" s="327"/>
      <c r="B2" s="102" t="s">
        <v>125</v>
      </c>
      <c r="C2" s="102" t="s">
        <v>118</v>
      </c>
      <c r="D2" s="102" t="s">
        <v>234</v>
      </c>
      <c r="E2" s="102" t="s">
        <v>350</v>
      </c>
      <c r="F2" s="102" t="s">
        <v>235</v>
      </c>
      <c r="G2" s="102" t="s">
        <v>483</v>
      </c>
      <c r="H2" s="102" t="s">
        <v>125</v>
      </c>
      <c r="I2" s="387" t="s">
        <v>409</v>
      </c>
      <c r="J2" s="387" t="s">
        <v>419</v>
      </c>
      <c r="K2" s="166" t="s">
        <v>230</v>
      </c>
    </row>
    <row r="3" spans="1:11" s="47" customFormat="1" ht="21.95" customHeight="1">
      <c r="A3" s="157">
        <v>43101</v>
      </c>
      <c r="B3" s="90">
        <v>0</v>
      </c>
      <c r="C3" s="90">
        <v>0</v>
      </c>
      <c r="D3" s="90">
        <v>3649</v>
      </c>
      <c r="E3" s="90">
        <v>0</v>
      </c>
      <c r="F3" s="90">
        <v>3630</v>
      </c>
      <c r="G3" s="90">
        <v>0</v>
      </c>
      <c r="H3" s="90">
        <v>0</v>
      </c>
      <c r="I3" s="388">
        <v>8105</v>
      </c>
      <c r="J3" s="388">
        <v>8030</v>
      </c>
      <c r="K3" s="158">
        <v>23414</v>
      </c>
    </row>
    <row r="4" spans="1:11" s="47" customFormat="1" ht="21.95" customHeight="1">
      <c r="A4" s="157">
        <v>43132</v>
      </c>
      <c r="B4" s="90"/>
      <c r="C4" s="90"/>
      <c r="D4" s="90">
        <v>4134</v>
      </c>
      <c r="E4" s="90"/>
      <c r="F4" s="90">
        <v>13178</v>
      </c>
      <c r="G4" s="90">
        <v>360</v>
      </c>
      <c r="H4" s="90">
        <v>2357</v>
      </c>
      <c r="I4" s="388">
        <v>8691</v>
      </c>
      <c r="J4" s="388">
        <v>2434</v>
      </c>
      <c r="K4" s="158">
        <v>31154</v>
      </c>
    </row>
    <row r="5" spans="1:11" s="47" customFormat="1" ht="21.95" customHeight="1">
      <c r="A5" s="157">
        <v>43160</v>
      </c>
      <c r="B5" s="90"/>
      <c r="C5" s="90"/>
      <c r="D5" s="90">
        <v>3089</v>
      </c>
      <c r="E5" s="90"/>
      <c r="F5" s="90">
        <v>11228</v>
      </c>
      <c r="G5" s="90">
        <v>0</v>
      </c>
      <c r="H5" s="90">
        <v>12165</v>
      </c>
      <c r="I5" s="388">
        <v>0</v>
      </c>
      <c r="J5" s="388">
        <v>0</v>
      </c>
      <c r="K5" s="158">
        <v>26482</v>
      </c>
    </row>
    <row r="6" spans="1:11" s="47" customFormat="1" ht="21.95" customHeight="1">
      <c r="A6" s="157">
        <v>43191</v>
      </c>
      <c r="B6" s="90"/>
      <c r="C6" s="90"/>
      <c r="D6" s="90">
        <v>0</v>
      </c>
      <c r="E6" s="90"/>
      <c r="F6" s="90">
        <v>9518</v>
      </c>
      <c r="G6" s="90">
        <v>0</v>
      </c>
      <c r="H6" s="90">
        <v>4324</v>
      </c>
      <c r="I6" s="388">
        <v>651</v>
      </c>
      <c r="J6" s="388">
        <v>5173</v>
      </c>
      <c r="K6" s="158">
        <v>19666</v>
      </c>
    </row>
    <row r="7" spans="1:11" s="47" customFormat="1" ht="21.95" customHeight="1">
      <c r="A7" s="157">
        <v>43221</v>
      </c>
      <c r="B7" s="90"/>
      <c r="C7" s="90"/>
      <c r="D7" s="90">
        <v>0</v>
      </c>
      <c r="E7" s="90"/>
      <c r="F7" s="90">
        <v>7954</v>
      </c>
      <c r="G7" s="90">
        <v>0</v>
      </c>
      <c r="H7" s="90">
        <v>3142</v>
      </c>
      <c r="I7" s="388">
        <v>10700</v>
      </c>
      <c r="J7" s="388">
        <v>3272</v>
      </c>
      <c r="K7" s="158">
        <v>25068</v>
      </c>
    </row>
    <row r="8" spans="1:11" s="47" customFormat="1" ht="21.95" customHeight="1">
      <c r="A8" s="157">
        <v>43252</v>
      </c>
      <c r="B8" s="90"/>
      <c r="C8" s="90"/>
      <c r="D8" s="90"/>
      <c r="E8" s="90"/>
      <c r="F8" s="90"/>
      <c r="G8" s="90"/>
      <c r="H8" s="90"/>
      <c r="I8" s="388"/>
      <c r="J8" s="388"/>
      <c r="K8" s="158"/>
    </row>
    <row r="9" spans="1:11" s="47" customFormat="1" ht="21.95" customHeight="1">
      <c r="A9" s="157">
        <v>43282</v>
      </c>
      <c r="B9" s="90"/>
      <c r="C9" s="90"/>
      <c r="D9" s="90"/>
      <c r="E9" s="90"/>
      <c r="F9" s="90"/>
      <c r="G9" s="90"/>
      <c r="H9" s="90"/>
      <c r="I9" s="388"/>
      <c r="J9" s="388"/>
      <c r="K9" s="158"/>
    </row>
    <row r="10" spans="1:11" s="47" customFormat="1" ht="21.95" customHeight="1">
      <c r="A10" s="157">
        <v>43313</v>
      </c>
      <c r="B10" s="90"/>
      <c r="C10" s="90"/>
      <c r="D10" s="90"/>
      <c r="E10" s="90"/>
      <c r="F10" s="90"/>
      <c r="G10" s="90"/>
      <c r="H10" s="90"/>
      <c r="I10" s="388"/>
      <c r="J10" s="388"/>
      <c r="K10" s="158"/>
    </row>
    <row r="11" spans="1:11" s="47" customFormat="1" ht="21.95" customHeight="1">
      <c r="A11" s="157">
        <v>43344</v>
      </c>
      <c r="B11" s="90"/>
      <c r="C11" s="90"/>
      <c r="D11" s="90"/>
      <c r="E11" s="90"/>
      <c r="F11" s="90"/>
      <c r="G11" s="90"/>
      <c r="H11" s="90"/>
      <c r="I11" s="388"/>
      <c r="J11" s="388"/>
      <c r="K11" s="158"/>
    </row>
    <row r="12" spans="1:11" s="47" customFormat="1" ht="21.95" customHeight="1">
      <c r="A12" s="157">
        <v>43374</v>
      </c>
      <c r="B12" s="90"/>
      <c r="C12" s="90"/>
      <c r="D12" s="90"/>
      <c r="E12" s="90"/>
      <c r="F12" s="90"/>
      <c r="G12" s="90"/>
      <c r="H12" s="90"/>
      <c r="I12" s="388"/>
      <c r="J12" s="388"/>
      <c r="K12" s="158"/>
    </row>
    <row r="13" spans="1:11" s="47" customFormat="1" ht="21.95" customHeight="1">
      <c r="A13" s="157">
        <v>43405</v>
      </c>
      <c r="B13" s="90"/>
      <c r="C13" s="90"/>
      <c r="D13" s="90"/>
      <c r="E13" s="90"/>
      <c r="F13" s="90"/>
      <c r="G13" s="90"/>
      <c r="H13" s="90"/>
      <c r="I13" s="388"/>
      <c r="J13" s="388"/>
      <c r="K13" s="158"/>
    </row>
    <row r="14" spans="1:11" s="47" customFormat="1" ht="21.95" customHeight="1">
      <c r="A14" s="157">
        <v>43435</v>
      </c>
      <c r="B14" s="90"/>
      <c r="C14" s="90"/>
      <c r="D14" s="90"/>
      <c r="E14" s="90"/>
      <c r="F14" s="90"/>
      <c r="G14" s="90"/>
      <c r="H14" s="90"/>
      <c r="I14" s="388"/>
      <c r="J14" s="388"/>
      <c r="K14" s="158"/>
    </row>
    <row r="15" spans="1:11" s="47" customFormat="1" ht="25.5" customHeight="1" thickBot="1">
      <c r="A15" s="159" t="s">
        <v>15</v>
      </c>
      <c r="B15" s="160">
        <f>SUM(B3:B14)</f>
        <v>0</v>
      </c>
      <c r="C15" s="160">
        <f t="shared" ref="C15" si="0">SUM(C3:C14)</f>
        <v>0</v>
      </c>
      <c r="D15" s="160">
        <f t="shared" ref="D15:E15" si="1">SUM(D3:D14)</f>
        <v>10872</v>
      </c>
      <c r="E15" s="160">
        <f t="shared" si="1"/>
        <v>0</v>
      </c>
      <c r="F15" s="160">
        <v>45508</v>
      </c>
      <c r="G15" s="160">
        <f>SUM(G3:G14)</f>
        <v>360</v>
      </c>
      <c r="H15" s="160">
        <v>21988</v>
      </c>
      <c r="I15" s="160">
        <v>28147</v>
      </c>
      <c r="J15" s="160">
        <v>18909</v>
      </c>
      <c r="K15" s="161">
        <v>125784</v>
      </c>
    </row>
    <row r="16" spans="1:11" s="47" customFormat="1"/>
    <row r="17" spans="1:2" ht="15.75">
      <c r="A17" s="479"/>
      <c r="B17" s="479"/>
    </row>
    <row r="18" spans="1:2" ht="15">
      <c r="A18" s="48"/>
    </row>
    <row r="77" spans="1:16">
      <c r="A77" s="224"/>
      <c r="B77" s="224"/>
      <c r="C77" s="224"/>
      <c r="D77" s="224"/>
      <c r="E77" s="224"/>
      <c r="F77" s="224"/>
      <c r="G77" s="224"/>
      <c r="H77" s="224"/>
      <c r="I77" s="224"/>
      <c r="J77" s="224"/>
      <c r="K77" s="224"/>
      <c r="L77" s="224"/>
      <c r="M77" s="224"/>
      <c r="N77" s="224"/>
      <c r="O77" s="224"/>
      <c r="P77" s="224"/>
    </row>
  </sheetData>
  <mergeCells count="2">
    <mergeCell ref="A17:B17"/>
    <mergeCell ref="A1:K1"/>
  </mergeCells>
  <printOptions horizontalCentered="1"/>
  <pageMargins left="0.25" right="0.25" top="0.75" bottom="0.75" header="0.3" footer="0.3"/>
  <pageSetup paperSize="5" orientation="landscape" r:id="rId1"/>
  <headerFooter>
    <oddFooter>&amp;C&amp;"-,Bold"MEEI Bulletins Vol 55 No.5</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22</vt:i4>
      </vt:variant>
    </vt:vector>
  </HeadingPairs>
  <TitlesOfParts>
    <vt:vector size="50"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'2F'!Print_Area</vt:lpstr>
      <vt:lpstr>'3A,3B'!Print_Area</vt:lpstr>
      <vt:lpstr>'4A,4B'!Print_Area</vt:lpstr>
      <vt:lpstr>'4C'!Print_Area</vt:lpstr>
      <vt:lpstr>'4D,4E'!Print_Area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Seeta Bhim</dc:creator>
  <cp:lastModifiedBy>Seeta Bhim</cp:lastModifiedBy>
  <cp:lastPrinted>2018-07-09T20:00:51Z</cp:lastPrinted>
  <dcterms:created xsi:type="dcterms:W3CDTF">2008-04-16T12:50:08Z</dcterms:created>
  <dcterms:modified xsi:type="dcterms:W3CDTF">2018-07-09T20:02:19Z</dcterms:modified>
</cp:coreProperties>
</file>