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mc:AlternateContent xmlns:mc="http://schemas.openxmlformats.org/markup-compatibility/2006">
    <mc:Choice Requires="x15">
      <x15ac:absPath xmlns:x15ac="http://schemas.microsoft.com/office/spreadsheetml/2010/11/ac" url="C:\Users\jjacobs\Box\MEEI Bulletin Reports\"/>
    </mc:Choice>
  </mc:AlternateContent>
  <xr:revisionPtr revIDLastSave="0" documentId="13_ncr:1_{C5993CEC-EE13-4721-9E12-3955D4949B9A}" xr6:coauthVersionLast="36" xr6:coauthVersionMax="36" xr10:uidLastSave="{00000000-0000-0000-0000-000000000000}"/>
  <bookViews>
    <workbookView xWindow="-120" yWindow="-120" windowWidth="24240" windowHeight="13140" tabRatio="778" firstSheet="1" activeTab="12" xr2:uid="{34F4BD3F-E04A-41F2-B7F6-89577E271D19}"/>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'1A'!$A$1:$Y$19</definedName>
    <definedName name="_xlnm.Print_Area" localSheetId="5">'1B'!$C$1:$L$20</definedName>
    <definedName name="_xlnm.Print_Area" localSheetId="6">'2A'!$A$1:$O$15</definedName>
    <definedName name="_xlnm.Print_Area" localSheetId="7">'2B'!$A$1:$N$16</definedName>
    <definedName name="_xlnm.Print_Area" localSheetId="8">'2C'!$A$1:$J$16</definedName>
    <definedName name="_xlnm.Print_Area" localSheetId="9">'2D'!$A$1:$I$54</definedName>
    <definedName name="_xlnm.Print_Area" localSheetId="10">'2E'!$A$1:$W$19</definedName>
    <definedName name="_xlnm.Print_Area" localSheetId="11">'2F'!$A$1:$L$17</definedName>
    <definedName name="_xlnm.Print_Area" localSheetId="12">'3A,3B'!$A$1:$N$31</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Abbreviations!$A$1:$F$67</definedName>
    <definedName name="_xlnm.Print_Area" localSheetId="0">Cover!$A$1:$C$17</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K27" i="13" l="1"/>
  <c r="L12" i="13" l="1"/>
  <c r="K12" i="13" l="1"/>
  <c r="K13" i="30" l="1"/>
  <c r="V14" i="11" l="1"/>
  <c r="W14" i="11" s="1"/>
  <c r="M14" i="11"/>
  <c r="H14" i="11"/>
  <c r="J13" i="9" l="1"/>
  <c r="N13" i="8" l="1"/>
  <c r="Y14" i="5" l="1"/>
  <c r="N12" i="18" l="1"/>
  <c r="N4" i="18" l="1"/>
  <c r="L22" i="21"/>
  <c r="L11" i="21"/>
  <c r="C7" i="23" l="1"/>
  <c r="D7" i="23"/>
  <c r="E7" i="23"/>
  <c r="F7" i="23"/>
  <c r="G7" i="23"/>
  <c r="B7" i="23"/>
  <c r="K12" i="30" l="1"/>
  <c r="V13" i="11"/>
  <c r="W13" i="11" s="1"/>
  <c r="M13" i="11"/>
  <c r="H13" i="11"/>
  <c r="J12" i="9"/>
  <c r="N12" i="8"/>
  <c r="I12" i="13" l="1"/>
  <c r="J12" i="13"/>
  <c r="B8" i="17" l="1"/>
  <c r="K26" i="17"/>
  <c r="K17" i="17"/>
  <c r="C8" i="17"/>
  <c r="D8" i="17"/>
  <c r="E8" i="17"/>
  <c r="F8" i="17"/>
  <c r="G8" i="17"/>
  <c r="H8" i="17"/>
  <c r="I8" i="17"/>
  <c r="J8" i="17"/>
  <c r="K8" i="17"/>
  <c r="L8" i="17"/>
  <c r="M8" i="17"/>
  <c r="Y13" i="5" l="1"/>
  <c r="K11" i="30" l="1"/>
  <c r="V11" i="11" l="1"/>
  <c r="V12" i="11"/>
  <c r="V10" i="11"/>
  <c r="M12" i="11"/>
  <c r="H12" i="11"/>
  <c r="W12" i="11" l="1"/>
  <c r="J11" i="9"/>
  <c r="N11" i="8" l="1"/>
  <c r="Y12" i="5" l="1"/>
  <c r="J11" i="19" l="1"/>
  <c r="J17" i="17" l="1"/>
  <c r="Y4" i="5" l="1"/>
  <c r="K10" i="30" l="1"/>
  <c r="M11" i="11" l="1"/>
  <c r="H11" i="11"/>
  <c r="W11" i="11" s="1"/>
  <c r="C15" i="9" l="1"/>
  <c r="J10" i="9"/>
  <c r="N10" i="8" l="1"/>
  <c r="Y16" i="5" l="1"/>
  <c r="Y11" i="5"/>
  <c r="H12" i="13" l="1"/>
  <c r="G12" i="13"/>
  <c r="K9" i="30" l="1"/>
  <c r="M10" i="11" l="1"/>
  <c r="H10" i="11"/>
  <c r="W10" i="11" s="1"/>
  <c r="J9" i="9" l="1"/>
  <c r="N9" i="8" l="1"/>
  <c r="Y9" i="5" l="1"/>
  <c r="Y10" i="5"/>
  <c r="K8" i="30" l="1"/>
  <c r="V9" i="11" l="1"/>
  <c r="M9" i="11"/>
  <c r="H9" i="11"/>
  <c r="W9" i="11" l="1"/>
  <c r="J8" i="9"/>
  <c r="N8" i="8" l="1"/>
  <c r="G22" i="21" l="1"/>
  <c r="G11" i="21"/>
  <c r="G16" i="20"/>
  <c r="G8" i="20"/>
  <c r="G22" i="19"/>
  <c r="G11" i="19"/>
  <c r="E27" i="13" l="1"/>
  <c r="C27" i="13" l="1"/>
  <c r="B27" i="13"/>
  <c r="D27" i="13"/>
  <c r="F12" i="13"/>
  <c r="B12" i="13"/>
  <c r="C12" i="13"/>
  <c r="D12" i="13"/>
  <c r="E12" i="13"/>
  <c r="K7" i="30" l="1"/>
  <c r="V8" i="11" l="1"/>
  <c r="M8" i="11"/>
  <c r="H8" i="11"/>
  <c r="W8" i="11" l="1"/>
  <c r="B15" i="9"/>
  <c r="J7" i="9"/>
  <c r="D15" i="8" l="1"/>
  <c r="N7" i="8"/>
  <c r="Y8" i="5" l="1"/>
  <c r="F17" i="17" l="1"/>
  <c r="E17" i="17"/>
  <c r="N15" i="21" l="1"/>
  <c r="F22" i="19"/>
  <c r="Y7" i="5" l="1"/>
  <c r="E26" i="17" l="1"/>
  <c r="V5" i="11" l="1"/>
  <c r="V6" i="11"/>
  <c r="V7" i="11"/>
  <c r="V4" i="11"/>
  <c r="M5" i="11"/>
  <c r="M6" i="11"/>
  <c r="M7" i="11"/>
  <c r="M4" i="11"/>
  <c r="H5" i="11"/>
  <c r="H6" i="11"/>
  <c r="H7" i="11"/>
  <c r="H4" i="11"/>
  <c r="W4" i="11" s="1"/>
  <c r="C16" i="11"/>
  <c r="D16" i="11"/>
  <c r="E16" i="11"/>
  <c r="F16" i="11"/>
  <c r="G16" i="11"/>
  <c r="I16" i="11"/>
  <c r="J16" i="11"/>
  <c r="K16" i="11"/>
  <c r="L16" i="11"/>
  <c r="N16" i="11"/>
  <c r="O16" i="11"/>
  <c r="P16" i="11"/>
  <c r="Q16" i="11"/>
  <c r="R16" i="11"/>
  <c r="S16" i="11"/>
  <c r="T16" i="11"/>
  <c r="U16" i="11"/>
  <c r="B16" i="11"/>
  <c r="L15" i="8"/>
  <c r="K15" i="8"/>
  <c r="V16" i="11" l="1"/>
  <c r="M16" i="11"/>
  <c r="H16" i="11"/>
  <c r="W5" i="11" l="1"/>
  <c r="W6" i="11"/>
  <c r="W7" i="11"/>
  <c r="W16" i="11" l="1"/>
  <c r="N4" i="13"/>
  <c r="N5" i="13"/>
  <c r="N6" i="13"/>
  <c r="N7" i="13"/>
  <c r="N8" i="13"/>
  <c r="N9" i="13"/>
  <c r="N10" i="13"/>
  <c r="N11" i="13"/>
  <c r="M12" i="13"/>
  <c r="J3" i="9"/>
  <c r="J4" i="9"/>
  <c r="J5" i="9"/>
  <c r="J6" i="9"/>
  <c r="N3" i="8"/>
  <c r="N4" i="8"/>
  <c r="N5" i="8"/>
  <c r="N6" i="8"/>
  <c r="N15" i="8" l="1"/>
  <c r="B11" i="19"/>
  <c r="B22" i="19"/>
  <c r="F15" i="23" l="1"/>
  <c r="G15" i="23"/>
  <c r="E15" i="8"/>
  <c r="Y6" i="5" l="1"/>
  <c r="M22" i="19"/>
  <c r="C15" i="8"/>
  <c r="L22" i="19"/>
  <c r="K22" i="19"/>
  <c r="K11" i="19"/>
  <c r="H27" i="13"/>
  <c r="I27" i="13"/>
  <c r="I22" i="21"/>
  <c r="I11" i="21"/>
  <c r="I11" i="19"/>
  <c r="C22" i="19"/>
  <c r="D22" i="19"/>
  <c r="E22" i="19"/>
  <c r="H22" i="19"/>
  <c r="I22" i="19"/>
  <c r="K3" i="30"/>
  <c r="K4" i="30"/>
  <c r="K5" i="30"/>
  <c r="K6" i="30"/>
  <c r="E15" i="9"/>
  <c r="N16" i="13"/>
  <c r="M15" i="8"/>
  <c r="L15" i="30"/>
  <c r="J15" i="30"/>
  <c r="I15" i="30"/>
  <c r="H15" i="30"/>
  <c r="G15" i="30"/>
  <c r="F15" i="30"/>
  <c r="E15" i="30"/>
  <c r="D15" i="30"/>
  <c r="C15" i="30"/>
  <c r="B15" i="30"/>
  <c r="I15" i="9"/>
  <c r="H15" i="9"/>
  <c r="G15" i="9"/>
  <c r="F15" i="9"/>
  <c r="D15" i="9"/>
  <c r="B15" i="8"/>
  <c r="F15" i="8"/>
  <c r="G15" i="8"/>
  <c r="H15" i="8"/>
  <c r="I15" i="8"/>
  <c r="J15" i="8"/>
  <c r="Y5" i="5"/>
  <c r="D17" i="17"/>
  <c r="C22" i="21"/>
  <c r="C11" i="21"/>
  <c r="N4" i="20"/>
  <c r="L26" i="17"/>
  <c r="J26" i="17"/>
  <c r="L17" i="17"/>
  <c r="J11" i="21"/>
  <c r="J22" i="21"/>
  <c r="J16" i="20"/>
  <c r="J8" i="20"/>
  <c r="J22" i="19"/>
  <c r="J7" i="18"/>
  <c r="J14" i="18"/>
  <c r="I26" i="17"/>
  <c r="H26" i="17"/>
  <c r="G26" i="17"/>
  <c r="I17" i="17"/>
  <c r="H17" i="17"/>
  <c r="G17" i="17"/>
  <c r="N26" i="13"/>
  <c r="H8" i="20"/>
  <c r="H16" i="20"/>
  <c r="H7" i="18"/>
  <c r="N4" i="19"/>
  <c r="F22" i="21"/>
  <c r="F11" i="21"/>
  <c r="F8" i="20"/>
  <c r="F16" i="20"/>
  <c r="E8" i="20"/>
  <c r="F11" i="19"/>
  <c r="F7" i="18"/>
  <c r="F26" i="17"/>
  <c r="E16" i="20"/>
  <c r="E7" i="18"/>
  <c r="E14" i="18"/>
  <c r="D26" i="17"/>
  <c r="D22" i="21"/>
  <c r="C16" i="20"/>
  <c r="D16" i="20"/>
  <c r="D8" i="20"/>
  <c r="B8" i="20"/>
  <c r="C8" i="20"/>
  <c r="C26" i="17"/>
  <c r="C17" i="17"/>
  <c r="N21" i="19"/>
  <c r="N17" i="13"/>
  <c r="N18" i="13"/>
  <c r="N19" i="13"/>
  <c r="N20" i="13"/>
  <c r="N21" i="13"/>
  <c r="N22" i="13"/>
  <c r="N23" i="13"/>
  <c r="N24" i="13"/>
  <c r="N25" i="13"/>
  <c r="B22" i="21"/>
  <c r="E22" i="21"/>
  <c r="H22" i="21"/>
  <c r="K22" i="21"/>
  <c r="M22" i="21"/>
  <c r="D11" i="21"/>
  <c r="E11" i="21"/>
  <c r="H11" i="21"/>
  <c r="K11" i="21"/>
  <c r="M11" i="21"/>
  <c r="B11" i="21"/>
  <c r="N21" i="21"/>
  <c r="N10" i="21"/>
  <c r="N15" i="20"/>
  <c r="N7" i="20"/>
  <c r="N3" i="13"/>
  <c r="N12" i="13" s="1"/>
  <c r="M24" i="23"/>
  <c r="L24" i="23"/>
  <c r="K24" i="23"/>
  <c r="J24" i="23"/>
  <c r="I24" i="23"/>
  <c r="H24" i="23"/>
  <c r="G24" i="23"/>
  <c r="F24" i="23"/>
  <c r="E24" i="23"/>
  <c r="D24" i="23"/>
  <c r="C24" i="23"/>
  <c r="B24" i="23"/>
  <c r="N23" i="23"/>
  <c r="N22" i="23"/>
  <c r="N21" i="23"/>
  <c r="N20" i="23"/>
  <c r="M15" i="23"/>
  <c r="E15" i="23"/>
  <c r="D15" i="23"/>
  <c r="C15" i="23"/>
  <c r="B15" i="23"/>
  <c r="N14" i="23"/>
  <c r="N13" i="23"/>
  <c r="N12" i="23"/>
  <c r="N11" i="23"/>
  <c r="M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9" i="21"/>
  <c r="N8" i="21"/>
  <c r="N7" i="21"/>
  <c r="N6" i="21"/>
  <c r="N5" i="21"/>
  <c r="N4" i="21"/>
  <c r="M16" i="20"/>
  <c r="L16" i="20"/>
  <c r="K16" i="20"/>
  <c r="I16" i="20"/>
  <c r="B16" i="20"/>
  <c r="N14" i="20"/>
  <c r="N13" i="20"/>
  <c r="N12" i="20"/>
  <c r="M8" i="20"/>
  <c r="L8" i="20"/>
  <c r="K8" i="20"/>
  <c r="I8" i="20"/>
  <c r="N6" i="20"/>
  <c r="N5" i="20"/>
  <c r="N20" i="19"/>
  <c r="N19" i="19"/>
  <c r="N18" i="19"/>
  <c r="N17" i="19"/>
  <c r="N16" i="19"/>
  <c r="N15" i="19"/>
  <c r="M11" i="19"/>
  <c r="L11" i="19"/>
  <c r="H11" i="19"/>
  <c r="E11" i="19"/>
  <c r="D11" i="19"/>
  <c r="C11" i="19"/>
  <c r="N10" i="19"/>
  <c r="N9" i="19"/>
  <c r="N8" i="19"/>
  <c r="N7" i="19"/>
  <c r="N6" i="19"/>
  <c r="N5" i="19"/>
  <c r="M14" i="18"/>
  <c r="L14" i="18"/>
  <c r="K14" i="18"/>
  <c r="I14" i="18"/>
  <c r="H14" i="18"/>
  <c r="G14" i="18"/>
  <c r="F14" i="18"/>
  <c r="D14" i="18"/>
  <c r="C14" i="18"/>
  <c r="B14" i="18"/>
  <c r="N13"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7" i="13"/>
  <c r="L27" i="13"/>
  <c r="J27" i="13"/>
  <c r="G27" i="13"/>
  <c r="F27" i="13"/>
  <c r="K15" i="30" l="1"/>
  <c r="N8" i="17"/>
  <c r="N14" i="18"/>
  <c r="J15" i="9"/>
  <c r="N27" i="13"/>
  <c r="N7" i="23"/>
  <c r="N14" i="15"/>
  <c r="N8" i="20"/>
  <c r="N11" i="21"/>
  <c r="N16" i="20"/>
  <c r="N22" i="19"/>
  <c r="N11" i="19"/>
  <c r="N14" i="16"/>
  <c r="N28" i="15"/>
  <c r="O15" i="14"/>
  <c r="O22" i="14"/>
  <c r="N26" i="17"/>
  <c r="N17" i="17"/>
  <c r="N15" i="23"/>
  <c r="N24" i="23"/>
  <c r="N15" i="22"/>
  <c r="N7" i="22"/>
  <c r="N22" i="21"/>
  <c r="N7" i="18"/>
</calcChain>
</file>

<file path=xl/sharedStrings.xml><?xml version="1.0" encoding="utf-8"?>
<sst xmlns="http://schemas.openxmlformats.org/spreadsheetml/2006/main" count="1338" uniqueCount="654">
  <si>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</si>
  <si>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</si>
  <si>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</si>
  <si>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</si>
  <si>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</si>
  <si>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</si>
  <si>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</si>
  <si>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</si>
  <si>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</si>
  <si>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</si>
  <si>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</si>
  <si>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</si>
  <si>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</si>
  <si>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</si>
  <si>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</si>
  <si>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</si>
  <si>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</si>
  <si>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</si>
  <si>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</si>
  <si>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</si>
  <si>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</si>
  <si>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</si>
  <si>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</si>
  <si>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</si>
  <si>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</si>
  <si>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</si>
  <si>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</si>
  <si>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</si>
  <si>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</si>
  <si>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</si>
  <si>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</si>
  <si>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</si>
  <si>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</si>
  <si>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</si>
  <si>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</si>
  <si>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</si>
  <si>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</si>
  <si>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</si>
  <si>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</si>
  <si>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</si>
  <si>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</si>
  <si>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</si>
  <si>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</si>
  <si>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</si>
  <si>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</si>
  <si>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</si>
  <si>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</si>
  <si>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</si>
  <si>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</si>
  <si>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</si>
  <si>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</si>
  <si>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</si>
  <si>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</si>
  <si>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</si>
  <si>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</si>
  <si>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</si>
  <si>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</si>
  <si>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</si>
  <si>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</si>
  <si>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</si>
  <si>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</si>
  <si>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</si>
  <si>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</si>
  <si>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</si>
  <si>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</si>
  <si>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</si>
  <si>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</si>
  <si>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</si>
  <si>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</si>
  <si>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</si>
  <si>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</si>
  <si>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</si>
  <si>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</si>
  <si>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</si>
  <si>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</si>
  <si>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</si>
  <si>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</si>
  <si>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</si>
  <si>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</si>
  <si>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</si>
  <si>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</si>
  <si>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</si>
  <si>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</si>
  <si>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</si>
  <si>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</si>
  <si>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</si>
  <si>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</si>
  <si>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</si>
  <si>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</si>
  <si>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</si>
  <si>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</si>
  <si>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</si>
  <si>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</si>
  <si>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</si>
  <si>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</si>
  <si>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</si>
  <si>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</si>
  <si>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</si>
  <si>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</si>
  <si>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</si>
  <si>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</si>
  <si>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</si>
  <si>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</si>
  <si>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</si>
  <si>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</si>
  <si>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</si>
  <si>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</si>
  <si>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</si>
  <si>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</si>
  <si>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</si>
  <si>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</si>
  <si>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</si>
  <si>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</si>
  <si>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</si>
  <si>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</si>
  <si>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</si>
  <si>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</si>
  <si>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</si>
  <si>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</si>
  <si>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</si>
  <si>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</si>
  <si>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</si>
  <si>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</si>
  <si>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</si>
  <si>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</si>
  <si>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</si>
  <si>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</si>
  <si>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</si>
  <si>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</si>
  <si>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</si>
  <si>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</si>
  <si>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</si>
  <si>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</si>
  <si>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</si>
  <si>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</si>
  <si>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</si>
  <si>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</si>
  <si>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</si>
  <si>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</si>
  <si>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</si>
  <si>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</si>
  <si>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</si>
  <si>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</si>
  <si>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</si>
  <si>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</si>
  <si>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</si>
  <si>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</si>
  <si>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</si>
  <si>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</si>
  <si>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</si>
  <si>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</si>
  <si>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</si>
  <si>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</si>
  <si>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</si>
  <si>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</si>
  <si>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</si>
  <si>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</si>
  <si>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</si>
  <si>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</si>
  <si>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</si>
  <si>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</si>
  <si>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</si>
  <si>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</si>
  <si>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</si>
  <si>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</si>
  <si>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</si>
  <si>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</si>
  <si>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</si>
  <si>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</si>
  <si>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</si>
  <si>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</si>
  <si>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</si>
  <si>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</si>
  <si>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</si>
  <si>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</si>
  <si>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</si>
  <si>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</si>
  <si>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</si>
  <si>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</si>
  <si>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</si>
  <si>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</si>
  <si>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</si>
  <si>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</si>
  <si>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</si>
  <si>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</si>
  <si>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</si>
  <si>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</si>
  <si>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</si>
  <si>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</si>
  <si>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</si>
  <si>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</si>
  <si>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</si>
  <si>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</si>
  <si>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</si>
  <si>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</si>
  <si>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</si>
  <si>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</si>
  <si>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</si>
  <si>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</si>
  <si>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</si>
  <si>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</si>
  <si>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</si>
  <si>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</si>
  <si>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</si>
  <si>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</si>
  <si>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</si>
  <si>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</si>
  <si>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</si>
  <si>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</si>
  <si>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</si>
  <si>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</si>
  <si>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</si>
  <si>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</si>
  <si>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</si>
  <si>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</si>
  <si>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</si>
  <si>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</si>
  <si>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</si>
  <si>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</si>
  <si>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</si>
  <si>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</si>
  <si>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</si>
  <si>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</si>
  <si>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</si>
  <si>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</si>
  <si>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</si>
  <si>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</si>
  <si>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</si>
  <si>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</si>
  <si>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</si>
  <si>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</si>
  <si>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</si>
  <si>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</si>
  <si>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</si>
  <si>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</si>
  <si>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</si>
  <si>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</si>
  <si>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</si>
  <si>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</si>
  <si>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</si>
  <si>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</si>
  <si>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</si>
  <si>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</si>
  <si>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</si>
  <si>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</si>
  <si>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</si>
  <si>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</si>
  <si>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</si>
  <si>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</si>
  <si>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</si>
  <si>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</si>
  <si>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</si>
  <si>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</si>
  <si>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</si>
  <si>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</si>
  <si>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</si>
  <si>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</si>
  <si>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</si>
  <si>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</si>
  <si>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</si>
  <si>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</si>
  <si>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</si>
  <si>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</si>
  <si>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</si>
  <si>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</si>
  <si>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</si>
  <si>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</si>
  <si>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BPTT</t>
  </si>
  <si>
    <t>HPCL    (LO)</t>
  </si>
  <si>
    <t>HPCL    (IPSC)</t>
  </si>
  <si>
    <t>HPCL  (FO)</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</si>
  <si>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</si>
  <si>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</si>
  <si>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</si>
  <si>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</si>
  <si>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</si>
  <si>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</si>
  <si>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</si>
  <si>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</si>
  <si>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</si>
  <si>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</si>
  <si>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</si>
  <si>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</si>
  <si>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</si>
  <si>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</si>
  <si>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</si>
  <si>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</si>
  <si>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</si>
  <si>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</si>
  <si>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</si>
  <si>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</si>
  <si>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</si>
  <si>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</si>
  <si>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</si>
  <si>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</si>
  <si>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</si>
  <si>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</si>
  <si>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OTHER*</t>
  </si>
  <si>
    <t>TOTAL COMPLETIONS</t>
  </si>
  <si>
    <t>PTRIN (FO)</t>
  </si>
  <si>
    <t>HPCL (Offshore)</t>
  </si>
  <si>
    <t>TOTAL OIL</t>
  </si>
  <si>
    <t>TOTAL GAS</t>
  </si>
  <si>
    <t>TOTAL OTHER</t>
  </si>
  <si>
    <t>*NOTE: Includes Abandonments.</t>
  </si>
  <si>
    <t>HPCL (FO)</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</si>
  <si>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</si>
  <si>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</si>
  <si>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</si>
  <si>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</si>
  <si>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</si>
  <si>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</si>
  <si>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</si>
  <si>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</si>
  <si>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</si>
  <si>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</si>
  <si>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</si>
  <si>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</si>
  <si>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</si>
  <si>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</si>
  <si>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</si>
  <si>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</si>
  <si>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</si>
  <si>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</si>
  <si>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</si>
  <si>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</si>
  <si>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</si>
  <si>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</si>
  <si>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</si>
  <si>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</si>
  <si>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</si>
  <si>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</si>
  <si>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</si>
  <si>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</si>
  <si>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</si>
  <si>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</si>
  <si>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</si>
  <si>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</si>
  <si>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</si>
  <si>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</si>
  <si>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</si>
  <si>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</si>
  <si>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</si>
  <si>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</si>
  <si>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</si>
  <si>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</si>
  <si>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</si>
  <si>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</si>
  <si>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</si>
  <si>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</si>
  <si>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</si>
  <si>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</si>
  <si>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</si>
  <si>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</si>
  <si>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</si>
  <si>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</si>
  <si>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</si>
  <si>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</si>
  <si>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</si>
  <si>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</si>
  <si>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</si>
  <si>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</si>
  <si>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</si>
  <si>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</si>
  <si>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</si>
  <si>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</si>
  <si>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</si>
  <si>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</si>
  <si>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</si>
  <si>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</si>
  <si>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</si>
  <si>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</si>
  <si>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</si>
  <si>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</si>
  <si>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</si>
  <si>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</si>
  <si>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</si>
  <si>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</si>
  <si>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</si>
  <si>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</si>
  <si>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</si>
  <si>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</si>
  <si>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</si>
  <si>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</si>
  <si>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</si>
  <si>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</si>
  <si>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</si>
  <si>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</si>
  <si>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</si>
  <si>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</si>
  <si>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</si>
  <si>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</si>
  <si>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</si>
  <si>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</si>
  <si>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</si>
  <si>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</si>
  <si>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</si>
  <si>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</si>
  <si>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</si>
  <si>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</si>
  <si>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</si>
  <si>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</si>
  <si>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</si>
  <si>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</si>
  <si>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</si>
  <si>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</si>
  <si>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</si>
  <si>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</si>
  <si>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</si>
  <si>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</si>
  <si>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</si>
  <si>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</si>
  <si>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</si>
  <si>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</si>
  <si>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</si>
  <si>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</si>
  <si>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</si>
  <si>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</si>
  <si>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</si>
  <si>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</si>
  <si>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</si>
  <si>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</si>
  <si>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</si>
  <si>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</si>
  <si>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</si>
  <si>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</si>
  <si>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</si>
  <si>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</si>
  <si>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</si>
  <si>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</si>
  <si>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</si>
  <si>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</si>
  <si>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</si>
  <si>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</si>
  <si>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</si>
  <si>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</si>
  <si>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</si>
  <si>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</si>
  <si>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</si>
  <si>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</si>
  <si>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</si>
  <si>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</si>
  <si>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</si>
  <si>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</si>
  <si>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</si>
  <si>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</si>
  <si>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</si>
  <si>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</si>
  <si>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</si>
  <si>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</si>
  <si>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</si>
  <si>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</si>
  <si>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</si>
  <si>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</si>
  <si>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</si>
  <si>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</si>
  <si>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</si>
  <si>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</si>
  <si>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</si>
  <si>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</si>
  <si>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</si>
  <si>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</si>
  <si>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</si>
  <si>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</si>
  <si>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</si>
  <si>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</si>
  <si>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</si>
  <si>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</si>
  <si>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</si>
  <si>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</si>
  <si>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</si>
  <si>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</si>
  <si>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</si>
  <si>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</si>
  <si>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</si>
  <si>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</si>
  <si>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</si>
  <si>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</si>
  <si>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 xml:space="preserve"> </t>
  </si>
  <si>
    <t>PRODUCTION AND EXPORT OF DOWNSTREAM AMMONIA AND METHANOL</t>
  </si>
  <si>
    <t>CGCL</t>
  </si>
  <si>
    <t>CGCL DME</t>
  </si>
  <si>
    <t>Gas to Liquids</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</si>
  <si>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</si>
  <si>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</si>
  <si>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</si>
  <si>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</si>
  <si>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</si>
  <si>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</si>
  <si>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</si>
  <si>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</si>
  <si>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</si>
  <si>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</si>
  <si>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</si>
  <si>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</si>
  <si>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</si>
  <si>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</si>
  <si>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</si>
  <si>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</si>
  <si>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</si>
  <si>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</si>
  <si>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</si>
  <si>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NOTE: From July 2022, production reports were rec'd at MEEI from Woodside Energy </t>
  </si>
  <si>
    <t xml:space="preserve">Woodside Energy </t>
  </si>
  <si>
    <t>DME</t>
  </si>
  <si>
    <t>Di-Methyl Ether</t>
  </si>
  <si>
    <t xml:space="preserve"> TABLE 1A - CRUDE OIL &amp; CONDENSATE PRODUCTION IN 2023 (BOPD)</t>
  </si>
  <si>
    <t>HPCL                   (Land)</t>
  </si>
  <si>
    <t xml:space="preserve"> TABLE 1B - CONDENSATE PRODUCTION (ONLY) IN 2023 (BOPD)</t>
  </si>
  <si>
    <t>TABLE 2A   - DRILLING  RIGS IN USE IN 2023</t>
  </si>
  <si>
    <t>TABLE 2B  - RIG DAYS IN 2023</t>
  </si>
  <si>
    <t>TABLE 2C  - DEPTH DRILLED IN 2023 (FT)</t>
  </si>
  <si>
    <t>TABLE 2D  - WELLS STARTED IN 2023</t>
  </si>
  <si>
    <t>TABLE 2E  - WELL COMPLETIONS IN 2023</t>
  </si>
  <si>
    <t>TABLE 2F - MEEI APPROVED WORKOVERS COMPLETED AND WINCH HOURS IN 2023</t>
  </si>
  <si>
    <t>AVG 2023</t>
  </si>
  <si>
    <t xml:space="preserve">TABLE 3A -  NATURAL GAS PRODUCTION BY COMPANY IN 2023  (MMSCF/D)    </t>
  </si>
  <si>
    <t>TABLE 3B  - NATURAL GAS UTILIZATION BY SECTOR IN 2023 (MMSCF/D)</t>
  </si>
  <si>
    <t>TABLE 4A - CRUDE OIL IMPORTS IN 2023 (BBLS)</t>
  </si>
  <si>
    <t>TABLE 4B - CRUDE OIL EXPORTS IN 2023 (BBLS)</t>
  </si>
  <si>
    <t>TABLE 4C - CRUDE OIL REFINERY SALES IN 2023 (BBLS)</t>
  </si>
  <si>
    <t>TABLE 4D  - CRUDE OIL REFINERY OUTPUT IN 2023 (BBLS)</t>
  </si>
  <si>
    <t xml:space="preserve">TABLE 4E - CRUDE OIL REFINERY THROUGHPUT IN 2023 (BBLS &amp; BOPD) </t>
  </si>
  <si>
    <t>TABLE 4F  - PARIA FUEL TRADING REFINED PRODUCT IMPORTS IN 2023 (LITRES)</t>
  </si>
  <si>
    <t>TABLE 4G - PARIA FUEL TRADING REFINED PRODUCT LOCAL SALES IN 2023 (LITRES)</t>
  </si>
  <si>
    <t>TABLE 4H - PARIA FUEL TRADING REFINED PRODUCT EXPORTS IN 2023 (LITRES)</t>
  </si>
  <si>
    <t>TABLE  5A  - PRODUCTION, IMPORT AND EXPORT OF NGLS FROM  PPGPL IN 2023 (BBLS)</t>
  </si>
  <si>
    <t>TABLE  5B  -  PRODUCTION AND EXPORT OF AMMONIA IN 2023 (MT)</t>
  </si>
  <si>
    <t>TABLE  5C  -  PRODUCTION AND EXPORT OF DOWNSTREAM AMMONIA AND METHANOL PRODUCTS IN 2023 (MT)</t>
  </si>
  <si>
    <t>TABLE 5E (II) - PRODUCTION OF LNG FROM ALNG IN 2023 (MMBTU)**</t>
  </si>
  <si>
    <r>
      <t>TABLE 5E (I) - PRODUCTION OF LNG FROM ALNG IN 2023 (M</t>
    </r>
    <r>
      <rPr>
        <b/>
        <vertAlign val="superscript"/>
        <sz val="14"/>
        <rFont val="Calibri Light"/>
        <family val="2"/>
      </rPr>
      <t>3</t>
    </r>
    <r>
      <rPr>
        <b/>
        <sz val="14"/>
        <rFont val="Calibri Light"/>
        <family val="2"/>
      </rPr>
      <t xml:space="preserve">) </t>
    </r>
  </si>
  <si>
    <t>TABLE  5D  -  PRODUCTION AND EXPORT OF METHANOL IN 2023 (MT)</t>
  </si>
  <si>
    <t>TABLE 5G - NGL SALES &amp; DELIVERIES FROM ALNG IN 2023 (BBLS)</t>
  </si>
  <si>
    <r>
      <t>TABLE 5F (II) - LNG SALES &amp; DELIVERIES FROM ALNG IN 2023 (M</t>
    </r>
    <r>
      <rPr>
        <b/>
        <vertAlign val="superscript"/>
        <sz val="14"/>
        <rFont val="Calibri Light"/>
        <family val="2"/>
      </rPr>
      <t xml:space="preserve">3)***   </t>
    </r>
  </si>
  <si>
    <t>TABLE 5F (I) - LNG SALES &amp; DELIVERIES FROM ALNG IN 2023 (MMBTU)</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</si>
  <si>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</si>
  <si>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</si>
  <si>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r>
      <t>** NOTE : M</t>
    </r>
    <r>
      <rPr>
        <sz val="10"/>
        <rFont val="Calibri"/>
        <family val="2"/>
      </rPr>
      <t>3 converted to MMBTU ; conversion factors vary by train &amp; by month.</t>
    </r>
  </si>
  <si>
    <t>VALARIS 118</t>
  </si>
  <si>
    <t>PCSL Rig 8</t>
  </si>
  <si>
    <t>AVOGL#6</t>
  </si>
  <si>
    <t>Heritage Petroleum Co Ltd ( LAND)</t>
  </si>
  <si>
    <t>PAS-LAND-614</t>
  </si>
  <si>
    <t>MAN1-MAA1-09X</t>
  </si>
  <si>
    <t>2PAS-LAND-1521</t>
  </si>
  <si>
    <t>04-Jan-23</t>
  </si>
  <si>
    <t>FOR3-LAND-855X</t>
  </si>
  <si>
    <t>Heritage Petroleum Co Ltd (LO)</t>
  </si>
  <si>
    <t>WSL#4</t>
  </si>
  <si>
    <t>SVDL Rig 205</t>
  </si>
  <si>
    <t>Primera</t>
  </si>
  <si>
    <t>ORB-LAND-ROYSTON _1X</t>
  </si>
  <si>
    <t>Heritage Petroleum Co Ltd (Offshore)</t>
  </si>
  <si>
    <t>SOE-CL35-934</t>
  </si>
  <si>
    <t>EXP (A.2b)</t>
  </si>
  <si>
    <t>Heritage Petroleum Co Ltd (LAND)</t>
  </si>
  <si>
    <t>PFC-LAND-470</t>
  </si>
  <si>
    <t>CAT-LAND-193</t>
  </si>
  <si>
    <t>2PAS-LAND-1522</t>
  </si>
  <si>
    <t>FOR3-LAND-1826</t>
  </si>
  <si>
    <t>Heritage Petroleum Co Ltd (IPSC)</t>
  </si>
  <si>
    <t>WSL#80</t>
  </si>
  <si>
    <t>PCSL Rig 8, WSL RIG 80</t>
  </si>
  <si>
    <t>WSL#4 ,WSL #80</t>
  </si>
  <si>
    <t xml:space="preserve">Image on Cover Page:  Preysal Fuel Service Station, Rivulet Road, Couva  [Source: The National Gas Company CNG Limited]                                                                                                                                                                                                 </t>
  </si>
  <si>
    <t>WSL #110</t>
  </si>
  <si>
    <t>PCSL Rig 8, WSL RIG # 80</t>
  </si>
  <si>
    <t>FOR-LAND-1827</t>
  </si>
  <si>
    <t>SOE-CL35-934X</t>
  </si>
  <si>
    <t>CAT-LAND-194</t>
  </si>
  <si>
    <t>Heriage Petroleum Co Ltd (IPSC)</t>
  </si>
  <si>
    <t>CAT-LAND-195</t>
  </si>
  <si>
    <t>WSL RIG # 80</t>
  </si>
  <si>
    <t>CAT-LAND-196</t>
  </si>
  <si>
    <t>FYZ- LAND-1053ST1</t>
  </si>
  <si>
    <t>TEPRL</t>
  </si>
  <si>
    <t xml:space="preserve">Trinidad Energy Production Resources Limited </t>
  </si>
  <si>
    <t>MAN1-MAA1-02XST1</t>
  </si>
  <si>
    <t>NABI RIG # 14</t>
  </si>
  <si>
    <t>WSL #60</t>
  </si>
  <si>
    <t>Heriage Petroleum Co Ltd (LO)</t>
  </si>
  <si>
    <t>Heritage Petroleum Co Ltd (FO)</t>
  </si>
  <si>
    <t>SOE-NOP-935</t>
  </si>
  <si>
    <t>CAT-LAND-197</t>
  </si>
  <si>
    <t>PCSL Rig#8</t>
  </si>
  <si>
    <t>AVOGL #6</t>
  </si>
  <si>
    <t>HPCL(FO)</t>
  </si>
  <si>
    <t>Palo Seco</t>
  </si>
  <si>
    <t>Mango</t>
  </si>
  <si>
    <t>Forest Reserve</t>
  </si>
  <si>
    <t>Pt Fortin Central</t>
  </si>
  <si>
    <t>Catshill</t>
  </si>
  <si>
    <t>Fyzabad</t>
  </si>
  <si>
    <t>Erin</t>
  </si>
  <si>
    <t>SVDL Rig 205 &amp; Nabi Rig 14</t>
  </si>
  <si>
    <t>WSL#110</t>
  </si>
  <si>
    <t>SESL</t>
  </si>
  <si>
    <t>Summit Energy Services Limited</t>
  </si>
  <si>
    <t>Quarry</t>
  </si>
  <si>
    <t>Savonette</t>
  </si>
  <si>
    <t>SAV-SAV-02ST2X</t>
  </si>
  <si>
    <t>SOE-NOP-936</t>
  </si>
  <si>
    <t>QUA-LAND-524</t>
  </si>
  <si>
    <t>CAT-LAND-SOUTH_EAST_CATSHILL_1</t>
  </si>
  <si>
    <t>3ERI-LAND-114</t>
  </si>
  <si>
    <t>WSL-#110</t>
  </si>
  <si>
    <t>EXP (A.1)</t>
  </si>
  <si>
    <t>PCSL RIG #8</t>
  </si>
  <si>
    <t xml:space="preserve"> East Soldado</t>
  </si>
  <si>
    <t>WELL COMPLETIONS - GAS</t>
  </si>
  <si>
    <t>3ERI-LAND-113ST1</t>
  </si>
  <si>
    <t>1PAS-LAND-1523ST1</t>
  </si>
  <si>
    <t>.</t>
  </si>
  <si>
    <t>SOE-NOP-937</t>
  </si>
  <si>
    <t>CAT-LAND-198</t>
  </si>
  <si>
    <t>CAT-LAND-199</t>
  </si>
  <si>
    <t>4PAS-LAND-1524ST3</t>
  </si>
  <si>
    <t>VALARIS 249</t>
  </si>
  <si>
    <t>EOGUA</t>
  </si>
  <si>
    <t>OSPREY</t>
  </si>
  <si>
    <t>ANGELIN</t>
  </si>
  <si>
    <t>ANG1-ANG1- 01X</t>
  </si>
  <si>
    <t xml:space="preserve">OSP-OSB-01 </t>
  </si>
  <si>
    <t>OSP-OSB-02</t>
  </si>
  <si>
    <t>OSP-OSB-03</t>
  </si>
  <si>
    <t>FOR-LAND-1820X</t>
  </si>
  <si>
    <t>CAT-LAND-200</t>
  </si>
  <si>
    <t>CAT-LAND-201</t>
  </si>
  <si>
    <t>SOE-CL35-938</t>
  </si>
  <si>
    <t>Joe Douglas</t>
  </si>
  <si>
    <t>Valaris 249</t>
  </si>
  <si>
    <t>WSL#60</t>
  </si>
  <si>
    <t>NOTE: Shell Trinidad and Tobago Limited North Coast production data includes Block 9, 22, NCMA 1 ,NCMA 4 and East Coast production data includes Block E , 5(a) , 5 (c),  6(b).</t>
  </si>
  <si>
    <t>East Coast</t>
  </si>
  <si>
    <t>North Coast</t>
  </si>
  <si>
    <t xml:space="preserve">SHELL      </t>
  </si>
  <si>
    <t>PRIMERA</t>
  </si>
  <si>
    <t>PT. Fortin Offshore</t>
  </si>
  <si>
    <t>Angelin</t>
  </si>
  <si>
    <t>Osprey</t>
  </si>
  <si>
    <t>PFO-LAND-32</t>
  </si>
  <si>
    <t>ANG1-ANG1-01XX</t>
  </si>
  <si>
    <t>OSP-OSB-OSP_04</t>
  </si>
  <si>
    <t>PAS3-LAND-615</t>
  </si>
  <si>
    <t>CAT-LAND-SOUTH_WEST_CATSHILL_1</t>
  </si>
  <si>
    <t>CAT-LAND-202</t>
  </si>
  <si>
    <t>January-November 2023</t>
  </si>
  <si>
    <t>WSL#60 ,WSL#4</t>
  </si>
  <si>
    <t>FOR3-LAND-1828</t>
  </si>
  <si>
    <t>CAT-LAND-203</t>
  </si>
  <si>
    <t>CAT-LAND-204</t>
  </si>
  <si>
    <t>WSPCL#4</t>
  </si>
  <si>
    <t>ANG1-ANG1-06ST1</t>
  </si>
  <si>
    <t>OSP-OSB-OSP_05ST1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</si>
</sst>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22">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color theme="1"/>
      <name val="Calibri"/>
      <family val="2"/>
    </font>
    <font>
      <sz val="10"/>
      <color indexed="8"/>
      <name val="Arial"/>
      <family val="2"/>
    </font>
    <font>
      <sz val="11"/>
      <color indexed="8"/>
      <name val="Calibri"/>
      <family val="2"/>
    </font>
    <font>
      <u/>
      <sz val="11"/>
      <color theme="10"/>
      <name val="Arial"/>
      <family val="2"/>
      <scheme val="minor"/>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i/>
      <sz val="11"/>
      <name val="Calibri"/>
      <family val="2"/>
    </font>
    <font>
      <sz val="10"/>
      <name val="Arial"/>
      <family val="2"/>
      <scheme val="minor"/>
    </font>
    <font>
      <b/>
      <sz val="10"/>
      <color theme="1"/>
      <name val="Calibri"/>
      <family val="2"/>
    </font>
    <font>
      <b/>
      <sz val="10"/>
      <color rgb="FF000000"/>
      <name val="Calibri"/>
      <family val="2"/>
    </font>
    <font>
      <b/>
      <sz val="11"/>
      <color rgb="FFFF0000"/>
      <name val="Calibri"/>
      <family val="2"/>
    </font>
    <font>
      <b/>
      <sz val="28"/>
      <color rgb="FF000000"/>
      <name val="Calibri"/>
      <family val="2"/>
    </font>
    <font>
      <sz val="10"/>
      <color indexed="8"/>
      <name val="Arial"/>
      <family val="2"/>
    </font>
    <font>
      <sz val="11"/>
      <name val="Arial"/>
      <family val="2"/>
      <scheme val="minor"/>
    </font>
    <font>
      <sz val="10"/>
      <name val="Book Antiqua"/>
      <family val="1"/>
    </font>
    <font>
      <sz val="10"/>
      <color indexed="8"/>
      <name val="Arial"/>
      <family val="2"/>
    </font>
  </fonts>
  <fills count="161">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s>
  <borders count="317">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top style="medium">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n">
        <color rgb="FF000000"/>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rgb="FF000000"/>
      </top>
      <bottom style="medium">
        <color indexed="64"/>
      </bottom>
      <diagonal/>
    </border>
    <border>
      <left style="thin">
        <color rgb="FF000000"/>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top/>
      <bottom style="thin">
        <color rgb="FF000000"/>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31349">
    <xf numFmtId="0" fontId="0" fillId="0" borderId="0"/>
    <xf numFmtId="0" fontId="17" fillId="2" borderId="1" applyNumberFormat="0" applyBorder="0" applyAlignment="0" applyProtection="0"/>
    <xf numFmtId="0" fontId="52" fillId="3" borderId="2" applyNumberFormat="0" applyBorder="0" applyAlignment="0" applyProtection="0"/>
    <xf numFmtId="43" fontId="186" fillId="0" borderId="0" applyFont="0" applyFill="0" applyBorder="0" applyAlignment="0" applyProtection="0"/>
    <xf numFmtId="0" fontId="17" fillId="0" borderId="0"/>
    <xf numFmtId="0" fontId="17" fillId="4" borderId="3" applyNumberFormat="0" applyBorder="0" applyAlignment="0" applyProtection="0"/>
    <xf numFmtId="0" fontId="17" fillId="0" borderId="0"/>
    <xf numFmtId="0" fontId="17" fillId="5" borderId="4" applyNumberFormat="0" applyBorder="0" applyAlignment="0" applyProtection="0"/>
    <xf numFmtId="202" fontId="51" fillId="6" borderId="5">
      <alignment horizontal="center"/>
    </xf>
    <xf numFmtId="0" fontId="18" fillId="7" borderId="6" applyNumberFormat="0" applyProtection="0">
      <alignment horizontal="left" vertical="top" indent="1"/>
      <extLst>
        <ext uri="smNativeData">
          <pm:cellMargin xmlns:pm="smNativeData" id="1613007869" l="192" r="0" t="0" b="0" textRotation="0"/>
        </ext>
      </extLst>
    </xf>
    <xf numFmtId="0" fontId="17" fillId="8" borderId="7" applyNumberFormat="0" applyBorder="0" applyAlignment="0" applyProtection="0"/>
    <xf numFmtId="0" fontId="17" fillId="0" borderId="0"/>
    <xf numFmtId="0" fontId="17" fillId="9" borderId="8" applyNumberFormat="0" applyBorder="0" applyAlignment="0" applyProtection="0"/>
    <xf numFmtId="0" fontId="17" fillId="0" borderId="0"/>
    <xf numFmtId="0" fontId="186" fillId="10" borderId="9"/>
    <xf numFmtId="0" fontId="17" fillId="11" borderId="10" applyNumberFormat="0" applyBorder="0" applyAlignment="0" applyProtection="0"/>
    <xf numFmtId="0" fontId="186" fillId="0" borderId="0" applyNumberFormat="0" applyFill="0" applyBorder="0" applyAlignment="0" applyProtection="0"/>
    <xf numFmtId="0" fontId="186" fillId="0" borderId="0"/>
    <xf numFmtId="0" fontId="17" fillId="5" borderId="4" applyNumberFormat="0" applyBorder="0" applyAlignment="0" applyProtection="0"/>
    <xf numFmtId="202" fontId="51" fillId="6" borderId="5">
      <alignment horizontal="center"/>
    </xf>
    <xf numFmtId="0" fontId="17" fillId="4" borderId="3" applyNumberFormat="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3" borderId="12" applyNumberFormat="0" applyBorder="0" applyAlignment="0" applyProtection="0"/>
    <xf numFmtId="0" fontId="17" fillId="0" borderId="0"/>
    <xf numFmtId="43" fontId="186" fillId="0" borderId="0" applyFont="0" applyFill="0" applyBorder="0" applyAlignment="0" applyProtection="0"/>
    <xf numFmtId="0" fontId="17" fillId="2" borderId="1" applyNumberFormat="0" applyBorder="0" applyAlignment="0" applyProtection="0"/>
    <xf numFmtId="0" fontId="17" fillId="14" borderId="13" applyNumberFormat="0" applyBorder="0" applyAlignment="0" applyProtection="0"/>
    <xf numFmtId="0" fontId="17" fillId="13" borderId="12" applyNumberFormat="0" applyBorder="0" applyAlignment="0" applyProtection="0"/>
    <xf numFmtId="174" fontId="57" fillId="0" borderId="0"/>
    <xf numFmtId="0" fontId="17" fillId="13" borderId="12" applyNumberFormat="0" applyBorder="0" applyAlignment="0" applyProtection="0"/>
    <xf numFmtId="0" fontId="186" fillId="0" borderId="0">
      <alignment horizontal="justify"/>
    </xf>
    <xf numFmtId="9" fontId="17" fillId="0" borderId="0" applyFont="0" applyFill="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1" borderId="10" applyNumberFormat="0" applyBorder="0" applyAlignment="0" applyProtection="0"/>
    <xf numFmtId="4" fontId="48"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7" fillId="15" borderId="14" applyNumberFormat="0" applyBorder="0" applyAlignment="0" applyProtection="0"/>
    <xf numFmtId="0" fontId="186" fillId="0" borderId="0">
      <alignment horizontal="justify"/>
    </xf>
    <xf numFmtId="0" fontId="17" fillId="16" borderId="15" applyNumberFormat="0" applyBorder="0" applyAlignment="0" applyProtection="0"/>
    <xf numFmtId="202" fontId="186" fillId="17" borderId="16">
      <alignment vertical="top"/>
    </xf>
    <xf numFmtId="0" fontId="17" fillId="18" borderId="17" applyNumberFormat="0" applyBorder="0" applyAlignment="0" applyProtection="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4" borderId="3"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0" borderId="0"/>
    <xf numFmtId="0" fontId="17" fillId="11" borderId="10" applyNumberFormat="0" applyBorder="0" applyAlignment="0" applyProtection="0"/>
    <xf numFmtId="0" fontId="186" fillId="0" borderId="0">
      <alignment horizontal="justify"/>
    </xf>
    <xf numFmtId="0" fontId="186"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43" fontId="17" fillId="0" borderId="0" applyFont="0" applyFill="0" applyBorder="0" applyAlignment="0" applyProtection="0"/>
    <xf numFmtId="0" fontId="17" fillId="5" borderId="4" applyNumberFormat="0" applyBorder="0" applyAlignment="0" applyProtection="0"/>
    <xf numFmtId="202" fontId="51" fillId="6" borderId="5">
      <alignment horizontal="center"/>
    </xf>
    <xf numFmtId="0" fontId="17" fillId="5" borderId="4" applyNumberFormat="0" applyBorder="0" applyAlignment="0" applyProtection="0"/>
    <xf numFmtId="0" fontId="17" fillId="4" borderId="3" applyNumberFormat="0" applyBorder="0" applyAlignment="0" applyProtection="0"/>
    <xf numFmtId="43" fontId="55" fillId="0" borderId="0" applyFont="0" applyFill="0" applyBorder="0" applyAlignment="0" applyProtection="0"/>
    <xf numFmtId="43" fontId="186" fillId="0" borderId="0" applyFont="0" applyFill="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86" fillId="0" borderId="0">
      <alignment vertical="top"/>
    </xf>
    <xf numFmtId="166" fontId="55" fillId="0" borderId="0" applyFont="0" applyFill="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6" borderId="15" applyNumberFormat="0" applyBorder="0" applyAlignment="0" applyProtection="0"/>
    <xf numFmtId="0" fontId="56" fillId="20" borderId="19" applyNumberFormat="0" applyAlignment="0" applyProtection="0"/>
    <xf numFmtId="0" fontId="17" fillId="2" borderId="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49" fontId="67" fillId="0" borderId="0">
      <alignment horizontal="right"/>
    </xf>
    <xf numFmtId="0" fontId="17" fillId="0" borderId="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86" fillId="10" borderId="9"/>
    <xf numFmtId="0" fontId="186" fillId="0" borderId="0"/>
    <xf numFmtId="0" fontId="17" fillId="2" borderId="1"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13" borderId="12" applyNumberFormat="0" applyBorder="0" applyAlignment="0" applyProtection="0"/>
    <xf numFmtId="0" fontId="17" fillId="12" borderId="11" applyNumberFormat="0" applyBorder="0" applyAlignment="0" applyProtection="0"/>
    <xf numFmtId="0" fontId="17" fillId="0" borderId="0"/>
    <xf numFmtId="0" fontId="186" fillId="0" borderId="0">
      <alignment horizontal="justify"/>
    </xf>
    <xf numFmtId="0" fontId="17" fillId="0" borderId="0"/>
    <xf numFmtId="0" fontId="17" fillId="13" borderId="12" applyNumberFormat="0" applyBorder="0" applyAlignment="0" applyProtection="0"/>
    <xf numFmtId="187" fontId="186" fillId="0" borderId="0">
      <protection locked="0"/>
    </xf>
    <xf numFmtId="49" fontId="37" fillId="0" borderId="0" applyFont="0" applyFill="0" applyBorder="0" applyAlignment="0" applyProtection="0"/>
    <xf numFmtId="0" fontId="186" fillId="0" borderId="0"/>
    <xf numFmtId="0" fontId="17" fillId="0" borderId="0"/>
    <xf numFmtId="0" fontId="66" fillId="23" borderId="22" applyNumberFormat="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24" borderId="23" applyNumberFormat="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86" fillId="0" borderId="0">
      <alignment horizontal="justify"/>
    </xf>
    <xf numFmtId="0" fontId="17" fillId="0" borderId="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86" fillId="0" borderId="0">
      <alignment horizontal="justify"/>
    </xf>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21" borderId="2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86" fillId="0" borderId="0">
      <alignment horizontal="justify"/>
    </xf>
    <xf numFmtId="0" fontId="17" fillId="21" borderId="2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86" fillId="0" borderId="0">
      <alignment horizontal="justify"/>
    </xf>
    <xf numFmtId="0" fontId="17" fillId="12" borderId="11" applyNumberFormat="0" applyBorder="0" applyAlignment="0" applyProtection="0"/>
    <xf numFmtId="176" fontId="186" fillId="0" borderId="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5" borderId="24" applyNumberFormat="0" applyBorder="0" applyAlignment="0" applyProtection="0"/>
    <xf numFmtId="177" fontId="65" fillId="0" borderId="0">
      <alignment horizontal="left"/>
    </xf>
    <xf numFmtId="0" fontId="17" fillId="0" borderId="0"/>
    <xf numFmtId="43" fontId="17" fillId="0" borderId="0" applyFont="0" applyFill="0" applyBorder="0" applyAlignment="0" applyProtection="0"/>
    <xf numFmtId="0" fontId="17" fillId="25" borderId="24" applyNumberFormat="0" applyBorder="0" applyAlignment="0" applyProtection="0"/>
    <xf numFmtId="0" fontId="186" fillId="0" borderId="0">
      <alignment horizontal="justify"/>
    </xf>
    <xf numFmtId="0" fontId="17" fillId="18" borderId="17" applyNumberFormat="0" applyBorder="0" applyAlignment="0" applyProtection="0"/>
    <xf numFmtId="0" fontId="186" fillId="10" borderId="9"/>
    <xf numFmtId="43" fontId="17" fillId="0" borderId="0" applyFont="0" applyFill="0" applyBorder="0" applyAlignment="0" applyProtection="0"/>
    <xf numFmtId="0" fontId="62" fillId="3" borderId="2" applyNumberFormat="0" applyBorder="0" applyAlignment="0" applyProtection="0"/>
    <xf numFmtId="0" fontId="17" fillId="26" borderId="25"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182" fontId="186" fillId="0" borderId="0">
      <alignment horizontal="left" wrapText="1"/>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3" fontId="70" fillId="0" borderId="0"/>
    <xf numFmtId="0" fontId="17" fillId="18" borderId="17" applyNumberFormat="0" applyBorder="0" applyAlignment="0" applyProtection="0"/>
    <xf numFmtId="0" fontId="17" fillId="21" borderId="20" applyNumberFormat="0" applyBorder="0" applyAlignment="0" applyProtection="0"/>
    <xf numFmtId="0" fontId="186" fillId="0" borderId="0" applyNumberFormat="0" applyFill="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66" fillId="23" borderId="2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52" fillId="27" borderId="26" applyNumberFormat="0" applyBorder="0" applyAlignment="0" applyProtection="0"/>
    <xf numFmtId="0" fontId="58" fillId="0" borderId="0"/>
    <xf numFmtId="0" fontId="186" fillId="0" borderId="0"/>
    <xf numFmtId="0" fontId="186" fillId="0" borderId="0" applyNumberForma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0" borderId="0"/>
    <xf numFmtId="0" fontId="17" fillId="0" borderId="0"/>
    <xf numFmtId="0" fontId="17" fillId="13" borderId="12" applyNumberFormat="0" applyBorder="0" applyAlignment="0" applyProtection="0"/>
    <xf numFmtId="0" fontId="186" fillId="0" borderId="0" applyNumberFormat="0" applyFill="0" applyBorder="0" applyAlignment="0" applyProtection="0"/>
    <xf numFmtId="0" fontId="186" fillId="0" borderId="0">
      <alignment horizontal="justify"/>
    </xf>
    <xf numFmtId="0" fontId="17" fillId="15" borderId="14" applyNumberFormat="0" applyBorder="0" applyAlignment="0" applyProtection="0"/>
    <xf numFmtId="0" fontId="186" fillId="0" borderId="0"/>
    <xf numFmtId="0" fontId="17" fillId="5" borderId="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86" fillId="0" borderId="0" applyFont="0" applyFill="0" applyBorder="0" applyAlignment="0" applyProtection="0"/>
    <xf numFmtId="0" fontId="17" fillId="13" borderId="12" applyNumberFormat="0" applyBorder="0" applyAlignment="0" applyProtection="0"/>
    <xf numFmtId="0" fontId="186" fillId="0" borderId="0">
      <alignment horizontal="justify"/>
    </xf>
    <xf numFmtId="0" fontId="58" fillId="0" borderId="0"/>
    <xf numFmtId="0" fontId="17" fillId="0" borderId="0"/>
    <xf numFmtId="0" fontId="17" fillId="21" borderId="20" applyNumberFormat="0" applyBorder="0" applyAlignment="0" applyProtection="0"/>
    <xf numFmtId="0" fontId="17" fillId="8" borderId="7" applyNumberFormat="0" applyBorder="0" applyAlignment="0" applyProtection="0"/>
    <xf numFmtId="0" fontId="186" fillId="0" borderId="0"/>
    <xf numFmtId="0" fontId="17" fillId="5" borderId="4" applyNumberFormat="0" applyBorder="0" applyAlignment="0" applyProtection="0"/>
    <xf numFmtId="182" fontId="186" fillId="0" borderId="0">
      <alignment horizontal="left" wrapText="1"/>
    </xf>
    <xf numFmtId="0" fontId="186" fillId="0" borderId="0">
      <alignment horizontal="justify"/>
    </xf>
    <xf numFmtId="0" fontId="186" fillId="0" borderId="0">
      <alignment horizontal="justify"/>
    </xf>
    <xf numFmtId="0" fontId="17" fillId="11" borderId="10" applyNumberFormat="0" applyBorder="0" applyAlignment="0" applyProtection="0"/>
    <xf numFmtId="0" fontId="17" fillId="11" borderId="10" applyNumberFormat="0" applyBorder="0" applyAlignment="0" applyProtection="0"/>
    <xf numFmtId="0" fontId="186" fillId="0" borderId="0" applyNumberFormat="0" applyFill="0" applyBorder="0" applyAlignment="0" applyProtection="0"/>
    <xf numFmtId="0" fontId="17" fillId="0" borderId="0"/>
    <xf numFmtId="0" fontId="17" fillId="11" borderId="10" applyNumberFormat="0" applyBorder="0" applyAlignment="0" applyProtection="0"/>
    <xf numFmtId="0" fontId="21" fillId="28" borderId="27" applyNumberFormat="0" applyFill="0" applyAlignment="0" applyProtection="0"/>
    <xf numFmtId="0" fontId="66" fillId="23" borderId="22" applyNumberFormat="0" applyBorder="0" applyAlignment="0" applyProtection="0"/>
    <xf numFmtId="0" fontId="17" fillId="2" borderId="1" applyNumberFormat="0" applyBorder="0" applyAlignment="0" applyProtection="0"/>
    <xf numFmtId="0" fontId="17" fillId="0" borderId="0"/>
    <xf numFmtId="178" fontId="58" fillId="0" borderId="0"/>
    <xf numFmtId="0" fontId="17" fillId="13" borderId="12" applyNumberFormat="0" applyBorder="0" applyAlignment="0" applyProtection="0"/>
    <xf numFmtId="0" fontId="71" fillId="29" borderId="28" applyNumberFormat="0" applyAlignment="0" applyProtection="0"/>
    <xf numFmtId="0" fontId="186" fillId="0" borderId="0" applyNumberFormat="0" applyFill="0" applyBorder="0" applyAlignment="0" applyProtection="0"/>
    <xf numFmtId="0" fontId="17" fillId="11" borderId="10" applyNumberFormat="0" applyBorder="0" applyAlignment="0" applyProtection="0"/>
    <xf numFmtId="0" fontId="62" fillId="12" borderId="1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202" fontId="54"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13" borderId="12" applyNumberFormat="0" applyBorder="0" applyAlignment="0" applyProtection="0"/>
    <xf numFmtId="0" fontId="71" fillId="29" borderId="28" applyNumberFormat="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2" borderId="1" applyNumberFormat="0" applyBorder="0" applyAlignment="0" applyProtection="0"/>
    <xf numFmtId="0" fontId="17" fillId="0" borderId="0"/>
    <xf numFmtId="0" fontId="186" fillId="0" borderId="0" applyNumberFormat="0" applyFill="0" applyBorder="0" applyAlignment="0" applyProtection="0"/>
    <xf numFmtId="0" fontId="17" fillId="11" borderId="10" applyNumberFormat="0" applyBorder="0" applyAlignment="0" applyProtection="0"/>
    <xf numFmtId="182" fontId="186" fillId="0" borderId="0">
      <alignment horizontal="left" wrapText="1"/>
    </xf>
    <xf numFmtId="0" fontId="17" fillId="0" borderId="0"/>
    <xf numFmtId="0" fontId="71" fillId="29" borderId="28" applyNumberFormat="0" applyAlignment="0" applyProtection="0"/>
    <xf numFmtId="182" fontId="186" fillId="0" borderId="0">
      <alignment horizontal="left" wrapText="1"/>
    </xf>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0" fontId="186" fillId="0" borderId="0"/>
    <xf numFmtId="0" fontId="186" fillId="0" borderId="0">
      <alignment horizontal="justify"/>
    </xf>
    <xf numFmtId="0" fontId="186" fillId="0" borderId="0">
      <alignment horizontal="justify"/>
    </xf>
    <xf numFmtId="0" fontId="17" fillId="0" borderId="0"/>
    <xf numFmtId="0" fontId="17" fillId="11" borderId="10"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3" fontId="73" fillId="0" borderId="0" applyFont="0" applyFill="0" applyBorder="0" applyAlignment="0" applyProtection="0"/>
    <xf numFmtId="0" fontId="17" fillId="2" borderId="1"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9" borderId="18" applyNumberFormat="0" applyBorder="0" applyAlignment="0" applyProtection="0"/>
    <xf numFmtId="0" fontId="186" fillId="0" borderId="0"/>
    <xf numFmtId="0" fontId="186" fillId="0" borderId="0">
      <alignment horizontal="justify"/>
    </xf>
    <xf numFmtId="0" fontId="186" fillId="0" borderId="0">
      <alignment horizontal="justify"/>
    </xf>
    <xf numFmtId="0" fontId="17"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xf numFmtId="0" fontId="186" fillId="0" borderId="0">
      <alignment horizontal="justify"/>
    </xf>
    <xf numFmtId="0" fontId="186" fillId="0" borderId="0">
      <alignment horizontal="justify"/>
    </xf>
    <xf numFmtId="0" fontId="17" fillId="0" borderId="0"/>
    <xf numFmtId="0" fontId="17" fillId="18" borderId="17" applyNumberFormat="0" applyBorder="0" applyAlignment="0" applyProtection="0"/>
    <xf numFmtId="0" fontId="17" fillId="11" borderId="10"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lignment horizontal="justify"/>
    </xf>
    <xf numFmtId="0" fontId="17" fillId="11" borderId="10" applyNumberFormat="0" applyBorder="0" applyAlignment="0" applyProtection="0"/>
    <xf numFmtId="0" fontId="17" fillId="12" borderId="11" applyNumberFormat="0" applyBorder="0" applyAlignment="0" applyProtection="0"/>
    <xf numFmtId="0" fontId="17" fillId="0" borderId="0"/>
    <xf numFmtId="0" fontId="186" fillId="0" borderId="0" applyNumberFormat="0" applyFill="0" applyBorder="0" applyAlignment="0" applyProtection="0"/>
    <xf numFmtId="0" fontId="186" fillId="0" borderId="0" applyNumberFormat="0" applyFill="0" applyBorder="0" applyAlignment="0" applyProtection="0"/>
    <xf numFmtId="0" fontId="17" fillId="13" borderId="12"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58" fillId="0" borderId="0"/>
    <xf numFmtId="0" fontId="17" fillId="5" borderId="4"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5" borderId="4"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0" borderId="0"/>
    <xf numFmtId="0" fontId="17" fillId="11" borderId="10" applyNumberFormat="0" applyBorder="0" applyAlignment="0" applyProtection="0"/>
    <xf numFmtId="0" fontId="17" fillId="31" borderId="30" applyNumberFormat="0" applyBorder="0" applyAlignment="0" applyProtection="0"/>
    <xf numFmtId="0" fontId="17" fillId="8" borderId="7"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7" fillId="19" borderId="18" applyNumberFormat="0" applyBorder="0" applyAlignment="0" applyProtection="0"/>
    <xf numFmtId="0" fontId="186" fillId="0" borderId="0"/>
    <xf numFmtId="0" fontId="71" fillId="29" borderId="28" applyNumberFormat="0" applyAlignment="0" applyProtection="0"/>
    <xf numFmtId="0" fontId="186" fillId="0" borderId="0" applyNumberFormat="0" applyFill="0" applyBorder="0" applyAlignment="0" applyProtection="0"/>
    <xf numFmtId="0" fontId="17" fillId="5" borderId="4" applyNumberFormat="0" applyBorder="0" applyAlignment="0" applyProtection="0"/>
    <xf numFmtId="0" fontId="49" fillId="0" borderId="0"/>
    <xf numFmtId="0" fontId="186" fillId="0" borderId="0" applyNumberFormat="0" applyFill="0" applyBorder="0" applyAlignment="0" applyProtection="0"/>
    <xf numFmtId="170" fontId="186" fillId="0" borderId="0" applyFont="0" applyFill="0" applyBorder="0" applyAlignment="0" applyProtection="0"/>
    <xf numFmtId="0" fontId="186" fillId="0" borderId="0" applyNumberFormat="0" applyFill="0" applyBorder="0" applyAlignment="0" applyProtection="0"/>
    <xf numFmtId="170" fontId="186" fillId="0" borderId="0" applyFont="0" applyFill="0" applyBorder="0" applyAlignment="0" applyProtection="0"/>
    <xf numFmtId="0" fontId="186" fillId="0" borderId="0" applyNumberFormat="0" applyFill="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pplyNumberFormat="0" applyFill="0" applyBorder="0" applyAlignment="0" applyProtection="0"/>
    <xf numFmtId="0" fontId="17" fillId="12" borderId="11" applyNumberFormat="0" applyBorder="0" applyAlignment="0" applyProtection="0"/>
    <xf numFmtId="0" fontId="186" fillId="0" borderId="0"/>
    <xf numFmtId="0" fontId="186" fillId="0" borderId="0">
      <alignment horizontal="justify"/>
    </xf>
    <xf numFmtId="43" fontId="17" fillId="0" borderId="0" applyFont="0" applyFill="0" applyBorder="0" applyAlignment="0" applyProtection="0"/>
    <xf numFmtId="0" fontId="17" fillId="0" borderId="0"/>
    <xf numFmtId="0" fontId="17" fillId="11" borderId="10" applyNumberFormat="0" applyBorder="0" applyAlignment="0" applyProtection="0"/>
    <xf numFmtId="0" fontId="186" fillId="0" borderId="0"/>
    <xf numFmtId="0" fontId="17" fillId="19" borderId="18" applyNumberFormat="0" applyBorder="0" applyAlignment="0" applyProtection="0"/>
    <xf numFmtId="0" fontId="17" fillId="4" borderId="3" applyNumberFormat="0" applyBorder="0" applyAlignment="0" applyProtection="0"/>
    <xf numFmtId="169" fontId="74" fillId="0" borderId="0" applyFont="0" applyFill="0" applyBorder="0" applyAlignment="0">
      <alignment horizontal="center"/>
    </xf>
    <xf numFmtId="0" fontId="17" fillId="5" borderId="4" applyNumberFormat="0" applyBorder="0" applyAlignment="0" applyProtection="0"/>
    <xf numFmtId="0" fontId="186" fillId="0" borderId="0"/>
    <xf numFmtId="0" fontId="17" fillId="19" borderId="18"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0" borderId="0"/>
    <xf numFmtId="0" fontId="17" fillId="19" borderId="18" applyNumberFormat="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52" fillId="12" borderId="11"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0" borderId="0"/>
    <xf numFmtId="0" fontId="186" fillId="0" borderId="0"/>
    <xf numFmtId="0" fontId="17" fillId="5" borderId="4" applyNumberFormat="0" applyBorder="0" applyAlignment="0" applyProtection="0"/>
    <xf numFmtId="0" fontId="186" fillId="10" borderId="9"/>
    <xf numFmtId="0" fontId="186" fillId="0" borderId="0"/>
    <xf numFmtId="0" fontId="186"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32" borderId="31" applyNumberFormat="0" applyFont="0" applyAlignment="0" applyProtection="0"/>
    <xf numFmtId="0" fontId="186" fillId="0" borderId="0"/>
    <xf numFmtId="0" fontId="17" fillId="5" borderId="4" applyNumberFormat="0" applyBorder="0" applyAlignment="0" applyProtection="0"/>
    <xf numFmtId="0" fontId="186" fillId="10" borderId="9"/>
    <xf numFmtId="0" fontId="186" fillId="11" borderId="10" applyNumberFormat="0" applyBorder="0" applyAlignment="0" applyProtection="0"/>
    <xf numFmtId="0" fontId="38" fillId="33" borderId="32" applyNumberFormat="0" applyAlignment="0" applyProtection="0"/>
    <xf numFmtId="0" fontId="17" fillId="21" borderId="20" applyNumberFormat="0" applyBorder="0" applyAlignment="0" applyProtection="0"/>
    <xf numFmtId="0" fontId="17" fillId="8" borderId="7" applyNumberFormat="0" applyBorder="0" applyAlignment="0" applyProtection="0"/>
    <xf numFmtId="0" fontId="17" fillId="0" borderId="0"/>
    <xf numFmtId="0" fontId="186" fillId="0" borderId="0">
      <alignment horizontal="justify"/>
    </xf>
    <xf numFmtId="0" fontId="186" fillId="0" borderId="0"/>
    <xf numFmtId="43" fontId="17" fillId="0" borderId="0" applyFont="0" applyFill="0" applyBorder="0" applyAlignment="0" applyProtection="0"/>
    <xf numFmtId="0" fontId="17" fillId="9" borderId="8" applyNumberFormat="0" applyBorder="0" applyAlignment="0" applyProtection="0"/>
    <xf numFmtId="0" fontId="186" fillId="0" borderId="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7" fillId="0" borderId="0"/>
    <xf numFmtId="0" fontId="17" fillId="0" borderId="0"/>
    <xf numFmtId="0" fontId="186" fillId="0" borderId="0"/>
    <xf numFmtId="0" fontId="186" fillId="0" borderId="0">
      <alignment horizontal="justify"/>
    </xf>
    <xf numFmtId="0" fontId="186" fillId="0" borderId="0"/>
    <xf numFmtId="0" fontId="17" fillId="0" borderId="0"/>
    <xf numFmtId="0" fontId="186" fillId="0" borderId="0">
      <alignment horizontal="justify"/>
    </xf>
    <xf numFmtId="0" fontId="17" fillId="25" borderId="24" applyNumberFormat="0" applyBorder="0" applyAlignment="0" applyProtection="0"/>
    <xf numFmtId="0" fontId="186" fillId="0" borderId="0"/>
    <xf numFmtId="9" fontId="17" fillId="0" borderId="0" applyFont="0" applyFill="0" applyBorder="0" applyAlignment="0" applyProtection="0"/>
    <xf numFmtId="0" fontId="186" fillId="0" borderId="0"/>
    <xf numFmtId="9" fontId="17" fillId="0" borderId="0" applyFont="0" applyFill="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86" fillId="0" borderId="0"/>
    <xf numFmtId="9" fontId="17" fillId="0" borderId="0" applyFont="0" applyFill="0" applyBorder="0" applyAlignment="0" applyProtection="0"/>
    <xf numFmtId="0" fontId="17" fillId="8" borderId="7" applyNumberFormat="0" applyBorder="0" applyAlignment="0" applyProtection="0"/>
    <xf numFmtId="0" fontId="186" fillId="0" borderId="0"/>
    <xf numFmtId="9" fontId="17" fillId="0" borderId="0" applyFont="0" applyFill="0" applyBorder="0" applyAlignment="0" applyProtection="0"/>
    <xf numFmtId="0" fontId="186" fillId="0" borderId="0"/>
    <xf numFmtId="0" fontId="186" fillId="0" borderId="0"/>
    <xf numFmtId="43" fontId="17" fillId="0" borderId="0" applyFont="0" applyFill="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12" borderId="11" applyNumberFormat="0" applyBorder="0" applyAlignment="0" applyProtection="0"/>
    <xf numFmtId="0" fontId="186" fillId="0" borderId="0"/>
    <xf numFmtId="0" fontId="186" fillId="0" borderId="0">
      <alignment horizontal="justify"/>
    </xf>
    <xf numFmtId="0" fontId="186" fillId="0" borderId="0">
      <alignment horizontal="justify"/>
    </xf>
    <xf numFmtId="0" fontId="186" fillId="0" borderId="0"/>
    <xf numFmtId="191" fontId="18" fillId="34" borderId="33">
      <alignment horizontal="center" vertical="top"/>
    </xf>
    <xf numFmtId="0" fontId="17" fillId="11" borderId="10" applyNumberFormat="0" applyBorder="0" applyAlignment="0" applyProtection="0"/>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xf numFmtId="0" fontId="186" fillId="0" borderId="0"/>
    <xf numFmtId="0" fontId="17" fillId="11" borderId="10" applyNumberFormat="0" applyBorder="0" applyAlignment="0" applyProtection="0"/>
    <xf numFmtId="182" fontId="186" fillId="0" borderId="0">
      <alignment horizontal="left" wrapText="1"/>
    </xf>
    <xf numFmtId="0" fontId="17" fillId="0" borderId="0"/>
    <xf numFmtId="0" fontId="17" fillId="0" borderId="0"/>
    <xf numFmtId="0" fontId="17" fillId="0" borderId="0"/>
    <xf numFmtId="0" fontId="48" fillId="0" borderId="0"/>
    <xf numFmtId="0" fontId="17" fillId="11" borderId="10"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0" borderId="0"/>
    <xf numFmtId="0" fontId="186" fillId="0" borderId="0"/>
    <xf numFmtId="0" fontId="17" fillId="11" borderId="10"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11" borderId="10" applyNumberFormat="0" applyBorder="0" applyAlignment="0" applyProtection="0"/>
    <xf numFmtId="0" fontId="186" fillId="0" borderId="0"/>
    <xf numFmtId="0" fontId="17" fillId="16" borderId="15" applyNumberFormat="0" applyBorder="0" applyAlignment="0" applyProtection="0"/>
    <xf numFmtId="0" fontId="186" fillId="0" borderId="0"/>
    <xf numFmtId="191" fontId="18" fillId="34" borderId="33">
      <alignment horizontal="center" vertical="top"/>
    </xf>
    <xf numFmtId="0" fontId="186" fillId="0" borderId="0"/>
    <xf numFmtId="0" fontId="186" fillId="0" borderId="0" applyNumberFormat="0" applyFill="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75" fillId="35" borderId="34" applyNumberFormat="0" applyAlignment="0" applyProtection="0"/>
    <xf numFmtId="0" fontId="186" fillId="0" borderId="0" applyNumberFormat="0" applyFill="0" applyBorder="0" applyAlignment="0" applyProtection="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pplyNumberFormat="0" applyFill="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xf numFmtId="0" fontId="52" fillId="36" borderId="35" applyNumberFormat="0" applyBorder="0" applyAlignment="0" applyProtection="0"/>
    <xf numFmtId="0" fontId="186"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2" borderId="1" applyNumberFormat="0" applyBorder="0" applyAlignment="0" applyProtection="0"/>
    <xf numFmtId="0" fontId="186" fillId="0" borderId="0" applyNumberFormat="0" applyFill="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182" fontId="186" fillId="0" borderId="0">
      <alignment horizontal="left" wrapText="1"/>
    </xf>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77" fillId="37" borderId="36" applyBorder="0">
      <protection locked="0"/>
    </xf>
    <xf numFmtId="182" fontId="186" fillId="0" borderId="0">
      <alignment horizontal="left" wrapText="1"/>
    </xf>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21" borderId="20"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13" borderId="12" applyNumberFormat="0" applyBorder="0" applyAlignment="0" applyProtection="0"/>
    <xf numFmtId="0" fontId="17" fillId="2" borderId="1" applyNumberFormat="0" applyBorder="0" applyAlignment="0" applyProtection="0"/>
    <xf numFmtId="182" fontId="186" fillId="0" borderId="0">
      <alignment horizontal="left" wrapText="1"/>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1" borderId="10" applyNumberFormat="0" applyBorder="0" applyAlignment="0" applyProtection="0"/>
    <xf numFmtId="182" fontId="186" fillId="0" borderId="0">
      <alignment horizontal="left" wrapText="1"/>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36" borderId="35" applyNumberFormat="0" applyBorder="0" applyAlignment="0" applyProtection="0"/>
    <xf numFmtId="0" fontId="17" fillId="0" borderId="0"/>
    <xf numFmtId="0" fontId="17" fillId="11" borderId="10" applyNumberFormat="0" applyBorder="0" applyAlignment="0" applyProtection="0"/>
    <xf numFmtId="182" fontId="186" fillId="0" borderId="0">
      <alignment horizontal="left" wrapText="1"/>
    </xf>
    <xf numFmtId="0" fontId="48" fillId="0" borderId="0"/>
    <xf numFmtId="0" fontId="17" fillId="11" borderId="10" applyNumberFormat="0" applyBorder="0" applyAlignment="0" applyProtection="0"/>
    <xf numFmtId="0" fontId="186" fillId="0" borderId="0"/>
    <xf numFmtId="0" fontId="17" fillId="18" borderId="17" applyNumberFormat="0" applyBorder="0" applyAlignment="0" applyProtection="0"/>
    <xf numFmtId="0" fontId="17" fillId="11" borderId="10" applyNumberFormat="0" applyBorder="0" applyAlignment="0" applyProtection="0"/>
    <xf numFmtId="177" fontId="65" fillId="0" borderId="0">
      <alignment horizontal="right"/>
    </xf>
    <xf numFmtId="0" fontId="186" fillId="0" borderId="0"/>
    <xf numFmtId="0" fontId="17" fillId="11" borderId="10" applyNumberFormat="0" applyBorder="0" applyAlignment="0" applyProtection="0"/>
    <xf numFmtId="177" fontId="65" fillId="0" borderId="0">
      <alignment horizontal="right"/>
    </xf>
    <xf numFmtId="0" fontId="186" fillId="0" borderId="0"/>
    <xf numFmtId="0" fontId="71" fillId="29" borderId="28" applyNumberFormat="0" applyAlignment="0" applyProtection="0"/>
    <xf numFmtId="0" fontId="17" fillId="11" borderId="10" applyNumberFormat="0" applyBorder="0" applyAlignment="0" applyProtection="0"/>
    <xf numFmtId="0" fontId="186" fillId="0" borderId="0"/>
    <xf numFmtId="0" fontId="17" fillId="15" borderId="1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7" fillId="38" borderId="37" applyNumberFormat="0" applyBorder="0" applyAlignment="0" applyProtection="0"/>
    <xf numFmtId="0" fontId="17" fillId="11" borderId="10" applyNumberFormat="0" applyBorder="0" applyAlignment="0" applyProtection="0"/>
    <xf numFmtId="0" fontId="186" fillId="0" borderId="0"/>
    <xf numFmtId="0" fontId="17" fillId="11" borderId="10" applyNumberFormat="0" applyBorder="0" applyAlignment="0" applyProtection="0"/>
    <xf numFmtId="0" fontId="17" fillId="5" borderId="4" applyNumberFormat="0" applyBorder="0" applyAlignment="0" applyProtection="0"/>
    <xf numFmtId="0" fontId="186" fillId="0" borderId="0"/>
    <xf numFmtId="202" fontId="54" fillId="0" borderId="0" applyNumberFormat="0" applyFill="0" applyBorder="0" applyAlignment="0" applyProtection="0"/>
    <xf numFmtId="0" fontId="17" fillId="11" borderId="10" applyNumberFormat="0" applyBorder="0" applyAlignment="0" applyProtection="0"/>
    <xf numFmtId="0" fontId="186" fillId="0" borderId="0"/>
    <xf numFmtId="0" fontId="186" fillId="0" borderId="0"/>
    <xf numFmtId="0" fontId="186" fillId="0" borderId="0"/>
    <xf numFmtId="43" fontId="17" fillId="0" borderId="0" applyFont="0" applyFill="0" applyBorder="0" applyAlignment="0" applyProtection="0"/>
    <xf numFmtId="0" fontId="17" fillId="11" borderId="10" applyNumberFormat="0" applyBorder="0" applyAlignment="0" applyProtection="0"/>
    <xf numFmtId="0" fontId="186" fillId="0" borderId="0"/>
    <xf numFmtId="0" fontId="17" fillId="0" borderId="0"/>
    <xf numFmtId="0" fontId="17" fillId="0" borderId="0"/>
    <xf numFmtId="0" fontId="186" fillId="0" borderId="0"/>
    <xf numFmtId="0" fontId="37" fillId="39" borderId="38" applyNumberFormat="0" applyFont="0" applyAlignment="0" applyProtection="0"/>
    <xf numFmtId="0" fontId="17" fillId="0" borderId="0"/>
    <xf numFmtId="0" fontId="186" fillId="0" borderId="0"/>
    <xf numFmtId="0" fontId="17" fillId="0" borderId="0"/>
    <xf numFmtId="0" fontId="186" fillId="0" borderId="0"/>
    <xf numFmtId="0" fontId="17" fillId="0" borderId="0"/>
    <xf numFmtId="0" fontId="186" fillId="0" borderId="0"/>
    <xf numFmtId="0" fontId="186" fillId="0" borderId="0">
      <alignment horizontal="justify"/>
    </xf>
    <xf numFmtId="0" fontId="186" fillId="0" borderId="0">
      <alignment horizontal="justify"/>
    </xf>
    <xf numFmtId="0" fontId="17" fillId="2" borderId="1" applyNumberFormat="0" applyBorder="0" applyAlignment="0" applyProtection="0"/>
    <xf numFmtId="0" fontId="186" fillId="0" borderId="0"/>
    <xf numFmtId="0" fontId="186" fillId="0" borderId="0">
      <alignment horizontal="justify"/>
    </xf>
    <xf numFmtId="0" fontId="17" fillId="5" borderId="4" applyNumberFormat="0" applyBorder="0" applyAlignment="0" applyProtection="0"/>
    <xf numFmtId="0" fontId="17" fillId="13" borderId="12" applyNumberFormat="0" applyBorder="0" applyAlignment="0" applyProtection="0"/>
    <xf numFmtId="0" fontId="186" fillId="0" borderId="0"/>
    <xf numFmtId="0" fontId="186" fillId="0" borderId="0"/>
    <xf numFmtId="0" fontId="186" fillId="0" borderId="0"/>
    <xf numFmtId="0" fontId="186" fillId="0" borderId="0"/>
    <xf numFmtId="0" fontId="17" fillId="19" borderId="18" applyNumberFormat="0" applyBorder="0" applyAlignment="0" applyProtection="0"/>
    <xf numFmtId="0" fontId="17" fillId="11" borderId="10" applyNumberFormat="0" applyBorder="0" applyAlignment="0" applyProtection="0"/>
    <xf numFmtId="0" fontId="186" fillId="0" borderId="0"/>
    <xf numFmtId="0" fontId="17" fillId="19" borderId="18"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86" fillId="0" borderId="0"/>
    <xf numFmtId="0" fontId="17" fillId="5" borderId="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xf numFmtId="0" fontId="17" fillId="32" borderId="31" applyNumberFormat="0" applyFont="0" applyAlignment="0" applyProtection="0"/>
    <xf numFmtId="0" fontId="17" fillId="4" borderId="3"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2" fontId="76" fillId="0" borderId="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7" fillId="4" borderId="3"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191" fontId="18" fillId="34" borderId="33">
      <alignment horizontal="center" vertical="top"/>
    </xf>
    <xf numFmtId="0" fontId="17" fillId="11" borderId="10" applyNumberFormat="0" applyBorder="0" applyAlignment="0" applyProtection="0"/>
    <xf numFmtId="0" fontId="17" fillId="8" borderId="7" applyNumberFormat="0" applyBorder="0" applyAlignment="0" applyProtection="0"/>
    <xf numFmtId="191" fontId="18" fillId="34" borderId="33">
      <alignment horizontal="center" vertical="top"/>
    </xf>
    <xf numFmtId="0" fontId="17" fillId="11" borderId="10" applyNumberFormat="0" applyBorder="0" applyAlignment="0" applyProtection="0"/>
    <xf numFmtId="0" fontId="62" fillId="40" borderId="39" applyNumberFormat="0" applyBorder="0" applyAlignment="0" applyProtection="0"/>
    <xf numFmtId="191" fontId="18" fillId="34" borderId="33">
      <alignment horizontal="center" vertical="top"/>
    </xf>
    <xf numFmtId="0" fontId="17" fillId="11" borderId="10" applyNumberFormat="0" applyBorder="0" applyAlignment="0" applyProtection="0"/>
    <xf numFmtId="0" fontId="17" fillId="9" borderId="8" applyNumberFormat="0" applyBorder="0" applyAlignment="0" applyProtection="0"/>
    <xf numFmtId="0" fontId="62" fillId="40" borderId="39" applyNumberFormat="0" applyBorder="0" applyAlignment="0" applyProtection="0"/>
    <xf numFmtId="0" fontId="17" fillId="11" borderId="10" applyNumberFormat="0" applyBorder="0" applyAlignment="0" applyProtection="0"/>
    <xf numFmtId="0" fontId="52" fillId="40" borderId="39" applyNumberFormat="0" applyBorder="0" applyAlignment="0" applyProtection="0"/>
    <xf numFmtId="0" fontId="17" fillId="11" borderId="10" applyNumberFormat="0" applyBorder="0" applyAlignment="0" applyProtection="0"/>
    <xf numFmtId="191" fontId="18" fillId="34" borderId="33">
      <alignment horizontal="center" vertical="top"/>
    </xf>
    <xf numFmtId="203" fontId="48" fillId="0" borderId="0"/>
    <xf numFmtId="0" fontId="17" fillId="11" borderId="10" applyNumberFormat="0" applyBorder="0" applyAlignment="0" applyProtection="0"/>
    <xf numFmtId="0" fontId="52" fillId="40" borderId="39" applyNumberFormat="0" applyBorder="0" applyAlignment="0" applyProtection="0"/>
    <xf numFmtId="0" fontId="17" fillId="11" borderId="10" applyNumberFormat="0" applyBorder="0" applyAlignment="0" applyProtection="0"/>
    <xf numFmtId="1" fontId="78" fillId="0" borderId="0"/>
    <xf numFmtId="0" fontId="17" fillId="11" borderId="10" applyNumberFormat="0" applyBorder="0" applyAlignment="0" applyProtection="0"/>
    <xf numFmtId="43" fontId="17" fillId="0" borderId="0" applyFont="0" applyFill="0" applyBorder="0" applyAlignment="0" applyProtection="0"/>
    <xf numFmtId="1" fontId="78" fillId="0" borderId="0"/>
    <xf numFmtId="0" fontId="17" fillId="11" borderId="10" applyNumberFormat="0" applyBorder="0" applyAlignment="0" applyProtection="0"/>
    <xf numFmtId="0" fontId="62" fillId="3" borderId="2" applyNumberFormat="0" applyBorder="0" applyAlignment="0" applyProtection="0"/>
    <xf numFmtId="0" fontId="17" fillId="11" borderId="10" applyNumberFormat="0" applyBorder="0" applyAlignment="0" applyProtection="0"/>
    <xf numFmtId="0" fontId="17" fillId="0" borderId="0"/>
    <xf numFmtId="43" fontId="17" fillId="0" borderId="0" applyFont="0" applyFill="0" applyBorder="0" applyAlignment="0" applyProtection="0"/>
    <xf numFmtId="0" fontId="17" fillId="11" borderId="10" applyNumberFormat="0" applyBorder="0" applyAlignment="0" applyProtection="0"/>
    <xf numFmtId="0" fontId="17" fillId="5" borderId="4" applyNumberFormat="0" applyBorder="0" applyAlignment="0" applyProtection="0"/>
    <xf numFmtId="0" fontId="52" fillId="3" borderId="2"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11" borderId="10" applyNumberFormat="0" applyBorder="0" applyAlignment="0" applyProtection="0"/>
    <xf numFmtId="0" fontId="52" fillId="3" borderId="2" applyNumberFormat="0" applyBorder="0" applyAlignment="0" applyProtection="0"/>
    <xf numFmtId="43" fontId="186" fillId="0" borderId="0" applyFont="0" applyFill="0" applyBorder="0" applyAlignment="0" applyProtection="0"/>
    <xf numFmtId="0" fontId="17" fillId="0" borderId="0"/>
    <xf numFmtId="0" fontId="17" fillId="11" borderId="10" applyNumberFormat="0" applyBorder="0" applyAlignment="0" applyProtection="0"/>
    <xf numFmtId="0" fontId="17" fillId="15" borderId="14" applyNumberFormat="0" applyBorder="0" applyAlignment="0" applyProtection="0"/>
    <xf numFmtId="0" fontId="17" fillId="11" borderId="10" applyNumberFormat="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52" fillId="41" borderId="40" applyNumberFormat="0" applyBorder="0" applyAlignment="0" applyProtection="0"/>
    <xf numFmtId="0" fontId="62" fillId="27" borderId="26"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62" fillId="27" borderId="26"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52" fillId="27" borderId="26" applyNumberFormat="0" applyBorder="0" applyAlignment="0" applyProtection="0"/>
    <xf numFmtId="0" fontId="17" fillId="0" borderId="0"/>
    <xf numFmtId="0" fontId="17" fillId="0" borderId="0"/>
    <xf numFmtId="0" fontId="186" fillId="0" borderId="0"/>
    <xf numFmtId="0" fontId="186" fillId="0" borderId="0">
      <alignment horizontal="justify"/>
    </xf>
    <xf numFmtId="0" fontId="17" fillId="13" borderId="12" applyNumberFormat="0" applyBorder="0" applyAlignment="0" applyProtection="0"/>
    <xf numFmtId="0" fontId="17" fillId="36" borderId="35" applyNumberFormat="0" applyBorder="0" applyAlignment="0" applyProtection="0"/>
    <xf numFmtId="202" fontId="186" fillId="8" borderId="7"/>
    <xf numFmtId="0" fontId="17" fillId="0" borderId="0"/>
    <xf numFmtId="0" fontId="17" fillId="11" borderId="10" applyNumberFormat="0" applyBorder="0" applyAlignment="0" applyProtection="0"/>
    <xf numFmtId="0" fontId="52" fillId="27" borderId="26"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62" fillId="43" borderId="42"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86" fillId="0" borderId="0">
      <alignment horizontal="justify"/>
    </xf>
    <xf numFmtId="0" fontId="52" fillId="44" borderId="43" applyNumberFormat="0" applyBorder="0" applyAlignment="0" applyProtection="0"/>
    <xf numFmtId="0" fontId="17" fillId="0" borderId="0"/>
    <xf numFmtId="0" fontId="48" fillId="0" borderId="0"/>
    <xf numFmtId="0" fontId="186" fillId="0" borderId="0">
      <alignment horizontal="justify"/>
    </xf>
    <xf numFmtId="0" fontId="17"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 fontId="48" fillId="0" borderId="0" applyFont="0" applyFill="0" applyBorder="0" applyAlignment="0" applyProtection="0"/>
    <xf numFmtId="0" fontId="17" fillId="11" borderId="10" applyNumberFormat="0" applyBorder="0" applyAlignment="0" applyProtection="0"/>
    <xf numFmtId="4" fontId="48" fillId="0" borderId="0" applyFont="0" applyFill="0" applyBorder="0" applyAlignment="0" applyProtection="0"/>
    <xf numFmtId="0" fontId="17" fillId="11" borderId="10" applyNumberFormat="0" applyBorder="0" applyAlignment="0" applyProtection="0"/>
    <xf numFmtId="0" fontId="17" fillId="0" borderId="0"/>
    <xf numFmtId="203" fontId="48" fillId="0" borderId="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203" fontId="48" fillId="0" borderId="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48" fillId="0" borderId="0"/>
    <xf numFmtId="0" fontId="17" fillId="11" borderId="10" applyNumberFormat="0" applyBorder="0" applyAlignment="0" applyProtection="0"/>
    <xf numFmtId="0" fontId="17" fillId="11" borderId="10" applyNumberFormat="0" applyBorder="0" applyAlignment="0" applyProtection="0"/>
    <xf numFmtId="0" fontId="62" fillId="36" borderId="35" applyNumberFormat="0" applyBorder="0" applyAlignment="0" applyProtection="0"/>
    <xf numFmtId="0" fontId="17" fillId="0" borderId="0"/>
    <xf numFmtId="0" fontId="48" fillId="0" borderId="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2" fontId="76" fillId="0" borderId="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11" borderId="10" applyNumberFormat="0" applyBorder="0" applyAlignment="0" applyProtection="0"/>
    <xf numFmtId="0" fontId="52" fillId="27" borderId="26"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16" borderId="15"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1" borderId="1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1" borderId="1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79" fillId="0" borderId="0" applyNumberForma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86"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181" fontId="186" fillId="0" borderId="0" applyFont="0" applyFill="0" applyBorder="0" applyAlignment="0" applyProtection="0">
      <alignment wrapText="1"/>
    </xf>
    <xf numFmtId="0" fontId="66" fillId="45" borderId="4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86" fillId="0" borderId="0" applyFont="0" applyFill="0" applyBorder="0" applyAlignment="0" applyProtection="0"/>
    <xf numFmtId="0" fontId="80" fillId="45" borderId="44"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66" fillId="23" borderId="22"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86" fillId="0" borderId="0"/>
    <xf numFmtId="0" fontId="186" fillId="0" borderId="0"/>
    <xf numFmtId="181" fontId="186" fillId="0" borderId="0" applyFont="0" applyFill="0" applyBorder="0" applyAlignment="0" applyProtection="0">
      <alignment wrapText="1"/>
    </xf>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86" fillId="0" borderId="0">
      <alignment horizontal="justify"/>
    </xf>
    <xf numFmtId="0" fontId="186" fillId="0" borderId="0">
      <alignment horizontal="justify"/>
    </xf>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170" fontId="186"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25" borderId="2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170" fontId="186" fillId="0" borderId="0" applyFont="0" applyFill="0" applyBorder="0" applyAlignment="0" applyProtection="0"/>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0" borderId="0"/>
    <xf numFmtId="0" fontId="46" fillId="0" borderId="0"/>
    <xf numFmtId="0" fontId="17" fillId="12" borderId="11" applyNumberFormat="0" applyBorder="0" applyAlignment="0" applyProtection="0"/>
    <xf numFmtId="49" fontId="67" fillId="0" borderId="0">
      <alignment horizontal="right"/>
    </xf>
    <xf numFmtId="0" fontId="186" fillId="0" borderId="0">
      <alignment horizontal="justify"/>
    </xf>
    <xf numFmtId="0" fontId="186" fillId="0" borderId="0">
      <alignment horizontal="justify"/>
    </xf>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202" fontId="186" fillId="17" borderId="16">
      <alignment vertical="top"/>
    </xf>
    <xf numFmtId="0" fontId="17" fillId="4" borderId="3" applyNumberFormat="0" applyBorder="0" applyAlignment="0" applyProtection="0"/>
    <xf numFmtId="202" fontId="51" fillId="6" borderId="5">
      <alignment horizontal="center"/>
    </xf>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81" fillId="46" borderId="45" applyNumberFormat="0" applyFill="0" applyAlignment="0" applyProtection="0"/>
    <xf numFmtId="0" fontId="17" fillId="13" borderId="12"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82" fillId="20" borderId="19" applyNumberFormat="0" applyAlignment="0" applyProtection="0"/>
    <xf numFmtId="0" fontId="17" fillId="13" borderId="12"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6" borderId="15" applyNumberFormat="0" applyBorder="0" applyAlignment="0" applyProtection="0"/>
    <xf numFmtId="0" fontId="186" fillId="0" borderId="0">
      <alignment horizontal="justify"/>
    </xf>
    <xf numFmtId="0" fontId="17" fillId="25" borderId="24" applyNumberFormat="0" applyBorder="0" applyAlignment="0" applyProtection="0"/>
    <xf numFmtId="0" fontId="17" fillId="15" borderId="14" applyNumberFormat="0" applyBorder="0" applyAlignment="0" applyProtection="0"/>
    <xf numFmtId="203" fontId="48" fillId="0" borderId="0"/>
    <xf numFmtId="0" fontId="17" fillId="16" borderId="15" applyNumberFormat="0" applyBorder="0" applyAlignment="0" applyProtection="0"/>
    <xf numFmtId="0" fontId="186" fillId="0" borderId="0">
      <alignment horizontal="justify"/>
    </xf>
    <xf numFmtId="0" fontId="17" fillId="15" borderId="14" applyNumberFormat="0" applyBorder="0" applyAlignment="0" applyProtection="0"/>
    <xf numFmtId="0" fontId="17" fillId="16" borderId="15" applyNumberFormat="0" applyBorder="0" applyAlignment="0" applyProtection="0"/>
    <xf numFmtId="0" fontId="186" fillId="0" borderId="0">
      <alignment horizontal="justify"/>
    </xf>
    <xf numFmtId="0" fontId="17" fillId="15" borderId="14" applyNumberFormat="0" applyBorder="0" applyAlignment="0" applyProtection="0"/>
    <xf numFmtId="194" fontId="186" fillId="0" borderId="0" applyFont="0" applyFill="0" applyBorder="0" applyAlignment="0" applyProtection="0"/>
    <xf numFmtId="0" fontId="17" fillId="13" borderId="12" applyNumberFormat="0" applyBorder="0" applyAlignment="0" applyProtection="0"/>
    <xf numFmtId="0" fontId="17" fillId="0" borderId="0"/>
    <xf numFmtId="0" fontId="186" fillId="0" borderId="0">
      <alignment horizontal="justify"/>
    </xf>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63" fillId="0" borderId="0"/>
    <xf numFmtId="0" fontId="17" fillId="13" borderId="12" applyNumberFormat="0" applyBorder="0" applyAlignment="0" applyProtection="0"/>
    <xf numFmtId="0" fontId="17" fillId="0" borderId="0"/>
    <xf numFmtId="0" fontId="186" fillId="0" borderId="0">
      <alignment horizontal="justify"/>
    </xf>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0" borderId="0"/>
    <xf numFmtId="0" fontId="186" fillId="13" borderId="12" applyNumberFormat="0" applyBorder="0" applyAlignment="0" applyProtection="0"/>
    <xf numFmtId="0" fontId="17" fillId="0" borderId="0"/>
    <xf numFmtId="0" fontId="17" fillId="15" borderId="14" applyNumberFormat="0" applyBorder="0" applyAlignment="0" applyProtection="0"/>
    <xf numFmtId="0" fontId="186" fillId="10" borderId="9"/>
    <xf numFmtId="0" fontId="17" fillId="5" borderId="4"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5" borderId="4" applyNumberFormat="0" applyBorder="0" applyAlignment="0" applyProtection="0"/>
    <xf numFmtId="0" fontId="186" fillId="0" borderId="0"/>
    <xf numFmtId="0" fontId="17" fillId="13" borderId="12"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2" fontId="76" fillId="0" borderId="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18" borderId="17" applyNumberFormat="0" applyBorder="0" applyAlignment="0" applyProtection="0"/>
    <xf numFmtId="0" fontId="17" fillId="0" borderId="0"/>
    <xf numFmtId="0" fontId="17" fillId="13" borderId="12" applyNumberFormat="0" applyBorder="0" applyAlignment="0" applyProtection="0"/>
    <xf numFmtId="0" fontId="186" fillId="0" borderId="0">
      <alignment horizontal="justify"/>
    </xf>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3" fontId="73" fillId="0" borderId="0" applyFont="0" applyFill="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52" fillId="27" borderId="26"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86" fillId="0" borderId="0">
      <alignment horizontal="justify"/>
    </xf>
    <xf numFmtId="0" fontId="17" fillId="13" borderId="12" applyNumberFormat="0" applyBorder="0" applyAlignment="0" applyProtection="0"/>
    <xf numFmtId="0" fontId="17" fillId="2" borderId="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86" fillId="0" borderId="0">
      <alignment horizontal="justify"/>
    </xf>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36" borderId="35"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36" borderId="35"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86" fillId="0" borderId="0">
      <alignment horizontal="justify"/>
    </xf>
    <xf numFmtId="0" fontId="17" fillId="13" borderId="12"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43" fontId="186" fillId="0" borderId="0" applyFont="0" applyFill="0" applyBorder="0" applyAlignment="0" applyProtection="0"/>
    <xf numFmtId="43" fontId="55" fillId="0" borderId="0" applyFont="0" applyFill="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43" fontId="186" fillId="0" borderId="0" applyFont="0" applyFill="0" applyBorder="0" applyAlignment="0" applyProtection="0"/>
    <xf numFmtId="43" fontId="55" fillId="0" borderId="0" applyFont="0" applyFill="0" applyBorder="0" applyAlignment="0" applyProtection="0"/>
    <xf numFmtId="9" fontId="17" fillId="0" borderId="0" applyFont="0" applyFill="0" applyBorder="0" applyAlignment="0" applyProtection="0"/>
    <xf numFmtId="196" fontId="85" fillId="0" borderId="0" applyFill="0" applyBorder="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48" fillId="0" borderId="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5" borderId="4"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1" fontId="86" fillId="47" borderId="46">
      <alignment horizontal="left"/>
    </xf>
    <xf numFmtId="0" fontId="17" fillId="0" borderId="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204" fontId="186" fillId="0" borderId="0"/>
    <xf numFmtId="0" fontId="17" fillId="13" borderId="12"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49" fontId="67" fillId="0" borderId="0">
      <alignment horizontal="right"/>
    </xf>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5" borderId="4" applyNumberFormat="0" applyBorder="0" applyAlignment="0" applyProtection="0"/>
    <xf numFmtId="0" fontId="17" fillId="0" borderId="0"/>
    <xf numFmtId="0" fontId="17" fillId="15" borderId="14" applyNumberFormat="0" applyBorder="0" applyAlignment="0" applyProtection="0"/>
    <xf numFmtId="49" fontId="67" fillId="0" borderId="0">
      <alignment horizontal="right"/>
    </xf>
    <xf numFmtId="0" fontId="17" fillId="16" borderId="15" applyNumberFormat="0" applyBorder="0" applyAlignment="0" applyProtection="0"/>
    <xf numFmtId="0" fontId="17" fillId="15" borderId="14" applyNumberFormat="0" applyBorder="0" applyAlignment="0" applyProtection="0"/>
    <xf numFmtId="0" fontId="186" fillId="0" borderId="0">
      <alignment horizontal="justify"/>
    </xf>
    <xf numFmtId="0" fontId="17" fillId="21" borderId="20" applyNumberFormat="0" applyBorder="0" applyAlignment="0" applyProtection="0"/>
    <xf numFmtId="0" fontId="17" fillId="16" borderId="1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5" borderId="14"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16" borderId="1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0" borderId="29" applyNumberFormat="0" applyBorder="0" applyAlignment="0" applyProtection="0"/>
    <xf numFmtId="0" fontId="17" fillId="21" borderId="20" applyNumberFormat="0" applyBorder="0" applyAlignment="0" applyProtection="0"/>
    <xf numFmtId="0" fontId="89" fillId="8" borderId="7" applyNumberFormat="0" applyBorder="0" applyAlignment="0" applyProtection="0"/>
    <xf numFmtId="0" fontId="186" fillId="0" borderId="0">
      <alignment horizontal="justify"/>
    </xf>
    <xf numFmtId="0" fontId="186" fillId="0" borderId="0">
      <alignment horizontal="justify"/>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6" borderId="15" applyNumberFormat="0" applyBorder="0" applyAlignment="0" applyProtection="0"/>
    <xf numFmtId="0" fontId="17" fillId="16" borderId="15"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17" fillId="0" borderId="0"/>
    <xf numFmtId="0" fontId="17" fillId="16" borderId="15" applyNumberFormat="0" applyBorder="0" applyAlignment="0" applyProtection="0"/>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8" borderId="7" applyNumberFormat="0" applyBorder="0" applyAlignment="0" applyProtection="0"/>
    <xf numFmtId="0" fontId="52" fillId="48" borderId="47" applyNumberFormat="0" applyBorder="0" applyAlignment="0" applyProtection="0"/>
    <xf numFmtId="0" fontId="17" fillId="8" borderId="7" applyNumberFormat="0" applyBorder="0" applyAlignment="0" applyProtection="0"/>
    <xf numFmtId="0" fontId="52" fillId="12" borderId="11"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203" fontId="48" fillId="0" borderId="0"/>
    <xf numFmtId="0" fontId="17" fillId="25" borderId="24" applyNumberFormat="0" applyBorder="0" applyAlignment="0" applyProtection="0"/>
    <xf numFmtId="203" fontId="48" fillId="0" borderId="0"/>
    <xf numFmtId="0" fontId="17" fillId="25" borderId="2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8" borderId="7" applyNumberFormat="0" applyBorder="0" applyAlignment="0" applyProtection="0"/>
    <xf numFmtId="0" fontId="186" fillId="8" borderId="7"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166" fontId="17" fillId="0" borderId="0" applyFont="0" applyFill="0" applyBorder="0" applyAlignment="0" applyProtection="0"/>
    <xf numFmtId="9" fontId="17" fillId="0" borderId="0" applyFont="0" applyFill="0" applyBorder="0" applyAlignment="0" applyProtection="0"/>
    <xf numFmtId="0" fontId="17" fillId="8" borderId="7" applyNumberFormat="0" applyBorder="0" applyAlignment="0" applyProtection="0"/>
    <xf numFmtId="0" fontId="17" fillId="21" borderId="20" applyNumberFormat="0" applyBorder="0" applyAlignment="0" applyProtection="0"/>
    <xf numFmtId="197" fontId="186" fillId="0" borderId="0">
      <alignment horizontal="center"/>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0" borderId="0"/>
    <xf numFmtId="197" fontId="186" fillId="0" borderId="0">
      <alignment horizontal="center"/>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2" fontId="76" fillId="0" borderId="0"/>
    <xf numFmtId="0" fontId="17" fillId="0" borderId="0"/>
    <xf numFmtId="0" fontId="186" fillId="0" borderId="0">
      <alignment horizontal="justify"/>
    </xf>
    <xf numFmtId="0" fontId="17" fillId="8" borderId="7" applyNumberFormat="0" applyBorder="0" applyAlignment="0" applyProtection="0"/>
    <xf numFmtId="0" fontId="17" fillId="21" borderId="20"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37" fillId="39" borderId="38" applyNumberFormat="0" applyFont="0" applyAlignment="0" applyProtection="0"/>
    <xf numFmtId="0" fontId="17" fillId="0" borderId="0"/>
    <xf numFmtId="0" fontId="186" fillId="0" borderId="0">
      <alignment horizontal="justify"/>
    </xf>
    <xf numFmtId="0" fontId="17" fillId="8" borderId="7" applyNumberFormat="0" applyBorder="0" applyAlignment="0" applyProtection="0"/>
    <xf numFmtId="0" fontId="37" fillId="39" borderId="38" applyNumberFormat="0" applyFont="0" applyAlignment="0" applyProtection="0"/>
    <xf numFmtId="2" fontId="76"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52" fillId="40" borderId="39" applyNumberFormat="0" applyBorder="0" applyAlignment="0" applyProtection="0"/>
    <xf numFmtId="0" fontId="17" fillId="8" borderId="7" applyNumberFormat="0" applyBorder="0" applyAlignment="0" applyProtection="0"/>
    <xf numFmtId="9" fontId="55" fillId="0" borderId="0" applyFont="0" applyFill="0" applyBorder="0" applyAlignment="0" applyProtection="0"/>
    <xf numFmtId="0" fontId="17" fillId="5" borderId="4" applyNumberFormat="0" applyBorder="0" applyAlignment="0" applyProtection="0"/>
    <xf numFmtId="0" fontId="52" fillId="40" borderId="3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5" borderId="4" applyNumberFormat="0" applyBorder="0" applyAlignment="0" applyProtection="0"/>
    <xf numFmtId="0" fontId="52" fillId="40" borderId="39" applyNumberFormat="0" applyBorder="0" applyAlignment="0" applyProtection="0"/>
    <xf numFmtId="10" fontId="48" fillId="0" borderId="0" applyNumberFormat="0" applyBorder="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37" fillId="0" borderId="0" applyFill="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86" fillId="21" borderId="20" applyNumberFormat="0" applyBorder="0" applyAlignment="0" applyProtection="0"/>
    <xf numFmtId="0" fontId="52" fillId="3" borderId="2" applyNumberFormat="0" applyBorder="0" applyAlignment="0" applyProtection="0"/>
    <xf numFmtId="0" fontId="17" fillId="8" borderId="7"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43" fontId="17" fillId="0" borderId="0" applyFont="0" applyFill="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86" fillId="32" borderId="31" applyNumberFormat="0" applyFont="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38" borderId="37"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 borderId="7" applyNumberFormat="0" applyBorder="0" applyAlignment="0" applyProtection="0"/>
    <xf numFmtId="0" fontId="17" fillId="0" borderId="0"/>
    <xf numFmtId="0" fontId="17" fillId="38" borderId="3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37" fillId="49" borderId="48" applyNumberFormat="0" applyFont="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183" fontId="186" fillId="0" borderId="0" applyFill="0" applyBorder="0" applyAlignment="0" applyProtection="0"/>
    <xf numFmtId="0" fontId="17" fillId="0" borderId="0"/>
    <xf numFmtId="0" fontId="17" fillId="0" borderId="0"/>
    <xf numFmtId="0" fontId="17" fillId="8" borderId="7" applyNumberFormat="0" applyBorder="0" applyAlignment="0" applyProtection="0"/>
    <xf numFmtId="3" fontId="186" fillId="0" borderId="0"/>
    <xf numFmtId="0" fontId="186" fillId="0" borderId="0">
      <alignment horizontal="justify"/>
    </xf>
    <xf numFmtId="0" fontId="17" fillId="0" borderId="0"/>
    <xf numFmtId="0" fontId="17" fillId="0" borderId="0"/>
    <xf numFmtId="0" fontId="17" fillId="0" borderId="0"/>
    <xf numFmtId="0" fontId="17" fillId="8" borderId="7"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86" fillId="0" borderId="0">
      <alignment horizontal="justify"/>
    </xf>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92" fillId="0" borderId="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5" borderId="24" applyNumberFormat="0" applyBorder="0" applyAlignment="0" applyProtection="0"/>
    <xf numFmtId="43" fontId="186" fillId="0" borderId="0" applyFont="0" applyFill="0" applyBorder="0" applyAlignment="0" applyProtection="0"/>
    <xf numFmtId="0" fontId="17" fillId="0" borderId="0"/>
    <xf numFmtId="0" fontId="17" fillId="8" borderId="7" applyNumberFormat="0" applyBorder="0" applyAlignment="0" applyProtection="0"/>
    <xf numFmtId="9" fontId="55" fillId="0" borderId="0" applyFont="0" applyFill="0" applyBorder="0" applyAlignment="0" applyProtection="0"/>
    <xf numFmtId="0" fontId="17" fillId="8" borderId="7" applyNumberFormat="0" applyBorder="0" applyAlignment="0" applyProtection="0"/>
    <xf numFmtId="0" fontId="52" fillId="40" borderId="39" applyNumberFormat="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1" borderId="30"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86" fillId="0" borderId="0">
      <alignment horizontal="justify"/>
    </xf>
    <xf numFmtId="0" fontId="186" fillId="0" borderId="0">
      <alignment horizontal="justify"/>
    </xf>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197" fontId="186" fillId="0" borderId="0">
      <alignment horizontal="center"/>
    </xf>
    <xf numFmtId="0" fontId="17" fillId="8" borderId="7" applyNumberFormat="0" applyBorder="0" applyAlignment="0" applyProtection="0"/>
    <xf numFmtId="3" fontId="186" fillId="0" borderId="0"/>
    <xf numFmtId="0" fontId="17" fillId="0" borderId="0"/>
    <xf numFmtId="197" fontId="186" fillId="0" borderId="0">
      <alignment horizontal="center"/>
    </xf>
    <xf numFmtId="0" fontId="17" fillId="8" borderId="7" applyNumberFormat="0" applyBorder="0" applyAlignment="0" applyProtection="0"/>
    <xf numFmtId="0" fontId="186" fillId="0" borderId="0">
      <alignment horizontal="justify"/>
    </xf>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86" fillId="0" borderId="0">
      <alignment horizontal="justify"/>
    </xf>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0" borderId="0"/>
    <xf numFmtId="0" fontId="186" fillId="10" borderId="9"/>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0" borderId="0"/>
    <xf numFmtId="0" fontId="17" fillId="25" borderId="24" applyNumberFormat="0" applyBorder="0" applyAlignment="0" applyProtection="0"/>
    <xf numFmtId="0" fontId="17" fillId="5" borderId="4" applyNumberFormat="0" applyBorder="0" applyAlignment="0" applyProtection="0"/>
    <xf numFmtId="0" fontId="93" fillId="0" borderId="0"/>
    <xf numFmtId="0" fontId="17" fillId="25" borderId="24" applyNumberFormat="0" applyBorder="0" applyAlignment="0" applyProtection="0"/>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0" borderId="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0" fontId="68" fillId="8" borderId="7" applyNumberFormat="0" applyBorder="0" applyAlignment="0" applyProtection="0"/>
    <xf numFmtId="0" fontId="17" fillId="0" borderId="0"/>
    <xf numFmtId="0" fontId="186" fillId="0" borderId="0">
      <alignment horizontal="justify"/>
    </xf>
    <xf numFmtId="0" fontId="186" fillId="0" borderId="0">
      <alignment horizontal="justify"/>
    </xf>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1" borderId="30"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86" fillId="0" borderId="0">
      <alignment horizontal="justify"/>
    </xf>
    <xf numFmtId="0" fontId="69" fillId="0" borderId="0" applyNumberFormat="0" applyFill="0" applyBorder="0" applyAlignment="0" applyProtection="0"/>
    <xf numFmtId="0" fontId="17" fillId="0" borderId="0"/>
    <xf numFmtId="0" fontId="17" fillId="25" borderId="24" applyNumberFormat="0" applyBorder="0" applyAlignment="0" applyProtection="0"/>
    <xf numFmtId="0" fontId="64"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31" borderId="3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5" borderId="4" applyNumberFormat="0" applyBorder="0" applyAlignment="0" applyProtection="0"/>
    <xf numFmtId="0" fontId="17" fillId="30" borderId="29"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71" fillId="29" borderId="28" applyNumberFormat="0" applyAlignment="0" applyProtection="0"/>
    <xf numFmtId="0" fontId="17" fillId="14" borderId="13" applyNumberFormat="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7" fillId="14" borderId="13" applyNumberFormat="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7" fillId="14" borderId="13" applyNumberFormat="0" applyBorder="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17" fillId="0" borderId="0"/>
    <xf numFmtId="0" fontId="17" fillId="0" borderId="0"/>
    <xf numFmtId="0" fontId="17" fillId="14" borderId="13" applyNumberFormat="0" applyBorder="0" applyAlignment="0" applyProtection="0"/>
    <xf numFmtId="0" fontId="95" fillId="50" borderId="49"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17" fillId="5" borderId="4" applyNumberFormat="0" applyBorder="0" applyAlignment="0" applyProtection="0"/>
    <xf numFmtId="4" fontId="83" fillId="0" borderId="0" applyNumberFormat="0" applyProtection="0">
      <alignment horizontal="right" vertical="center"/>
    </xf>
    <xf numFmtId="0" fontId="17" fillId="22" borderId="21"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51" borderId="5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10" borderId="9"/>
    <xf numFmtId="0" fontId="17" fillId="0" borderId="0"/>
    <xf numFmtId="0" fontId="17" fillId="0" borderId="0"/>
    <xf numFmtId="0" fontId="17" fillId="22" borderId="21"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86" fillId="10" borderId="9"/>
    <xf numFmtId="0" fontId="17" fillId="0" borderId="0"/>
    <xf numFmtId="0" fontId="17" fillId="0" borderId="0"/>
    <xf numFmtId="0" fontId="17" fillId="5" borderId="4" applyNumberFormat="0" applyBorder="0" applyAlignment="0" applyProtection="0"/>
    <xf numFmtId="0" fontId="17" fillId="0" borderId="0"/>
    <xf numFmtId="0" fontId="58"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37" fillId="12" borderId="11" applyNumberFormat="0" applyFon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5" borderId="4" applyNumberFormat="0" applyBorder="0" applyAlignment="0" applyProtection="0"/>
    <xf numFmtId="43" fontId="186" fillId="0" borderId="0" applyFont="0" applyFill="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96" fillId="0" borderId="0"/>
    <xf numFmtId="0" fontId="17" fillId="5" borderId="4" applyNumberFormat="0" applyBorder="0" applyAlignment="0" applyProtection="0"/>
    <xf numFmtId="0" fontId="96" fillId="0" borderId="0"/>
    <xf numFmtId="0" fontId="17" fillId="0" borderId="0"/>
    <xf numFmtId="0" fontId="17" fillId="0" borderId="0"/>
    <xf numFmtId="0" fontId="17" fillId="5" borderId="4" applyNumberFormat="0" applyBorder="0" applyAlignment="0" applyProtection="0"/>
    <xf numFmtId="5" fontId="186" fillId="0" borderId="0"/>
    <xf numFmtId="0" fontId="17" fillId="5" borderId="4" applyNumberFormat="0" applyBorder="0" applyAlignment="0" applyProtection="0"/>
    <xf numFmtId="0" fontId="9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86" fillId="38" borderId="37" applyNumberFormat="0" applyBorder="0" applyAlignment="0" applyProtection="0"/>
    <xf numFmtId="0" fontId="17" fillId="5" borderId="4" applyNumberFormat="0" applyBorder="0" applyAlignment="0" applyProtection="0"/>
    <xf numFmtId="0" fontId="186" fillId="38" borderId="37" applyNumberFormat="0" applyBorder="0" applyAlignment="0" applyProtection="0"/>
    <xf numFmtId="197" fontId="186" fillId="0" borderId="0">
      <alignment horizontal="center"/>
    </xf>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52" fillId="48" borderId="47" applyNumberFormat="0" applyBorder="0" applyAlignment="0" applyProtection="0"/>
    <xf numFmtId="0" fontId="17" fillId="5" borderId="4" applyNumberFormat="0" applyBorder="0" applyAlignment="0" applyProtection="0"/>
    <xf numFmtId="0" fontId="17" fillId="38" borderId="37"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7" fillId="22" borderId="2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22" borderId="21" applyNumberFormat="0" applyBorder="0" applyAlignment="0" applyProtection="0"/>
    <xf numFmtId="0" fontId="17" fillId="0" borderId="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52" fillId="43" borderId="42"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22" borderId="21" applyNumberFormat="0" applyBorder="0" applyAlignment="0" applyProtection="0"/>
    <xf numFmtId="0" fontId="17" fillId="5" borderId="4" applyNumberFormat="0" applyBorder="0" applyAlignment="0" applyProtection="0"/>
    <xf numFmtId="14" fontId="186" fillId="0" borderId="0"/>
    <xf numFmtId="0" fontId="17" fillId="5" borderId="4"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14" fontId="186" fillId="0" borderId="0"/>
    <xf numFmtId="0" fontId="17" fillId="21" borderId="20"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17" fillId="31" borderId="30" applyNumberFormat="0" applyBorder="0" applyAlignment="0" applyProtection="0"/>
    <xf numFmtId="14" fontId="186" fillId="0" borderId="0"/>
    <xf numFmtId="0" fontId="17" fillId="5" borderId="4" applyNumberFormat="0" applyBorder="0" applyAlignment="0" applyProtection="0"/>
    <xf numFmtId="0" fontId="52" fillId="42" borderId="41"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42" borderId="41" applyNumberFormat="0" applyBorder="0" applyAlignment="0" applyProtection="0"/>
    <xf numFmtId="10" fontId="48" fillId="0" borderId="0" applyNumberFormat="0" applyBorder="0"/>
    <xf numFmtId="14" fontId="186" fillId="0" borderId="0"/>
    <xf numFmtId="0" fontId="17" fillId="31" borderId="3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52" fillId="52" borderId="5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46" fillId="0" borderId="0"/>
    <xf numFmtId="0" fontId="52" fillId="44" borderId="43" applyNumberFormat="0" applyBorder="0" applyAlignment="0" applyProtection="0"/>
    <xf numFmtId="0" fontId="17" fillId="5" borderId="4" applyNumberFormat="0" applyBorder="0" applyAlignment="0" applyProtection="0"/>
    <xf numFmtId="0" fontId="52" fillId="44" borderId="4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52" fillId="44" borderId="4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xf numFmtId="0" fontId="186" fillId="0" borderId="0"/>
    <xf numFmtId="0" fontId="186" fillId="0" borderId="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86" fillId="0" borderId="0"/>
    <xf numFmtId="0" fontId="186" fillId="0" borderId="0"/>
    <xf numFmtId="0" fontId="186"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203" fontId="48"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98" fillId="0" borderId="0"/>
    <xf numFmtId="0" fontId="17" fillId="5" borderId="4" applyNumberFormat="0" applyBorder="0" applyAlignment="0" applyProtection="0"/>
    <xf numFmtId="0" fontId="98"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xf numFmtId="0" fontId="52" fillId="44" borderId="43" applyNumberFormat="0" applyBorder="0" applyAlignment="0" applyProtection="0"/>
    <xf numFmtId="0" fontId="17" fillId="5" borderId="4" applyNumberFormat="0" applyBorder="0" applyAlignment="0" applyProtection="0"/>
    <xf numFmtId="0" fontId="52" fillId="44" borderId="43" applyNumberFormat="0" applyBorder="0" applyAlignment="0" applyProtection="0"/>
    <xf numFmtId="0" fontId="17" fillId="15" borderId="14" applyNumberFormat="0" applyBorder="0" applyAlignment="0" applyProtection="0"/>
    <xf numFmtId="0" fontId="17" fillId="0" borderId="0"/>
    <xf numFmtId="202" fontId="186" fillId="53" borderId="52"/>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0" borderId="0"/>
    <xf numFmtId="202" fontId="186" fillId="53" borderId="52"/>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9" fontId="99" fillId="0" borderId="0" applyNumberFormat="0" applyFont="0" applyFill="0" applyBorder="0" applyAlignment="0" applyProtection="0"/>
    <xf numFmtId="0" fontId="17" fillId="14" borderId="13"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4" borderId="13" applyNumberFormat="0" applyBorder="0" applyAlignment="0" applyProtection="0"/>
    <xf numFmtId="173" fontId="70" fillId="0" borderId="0"/>
    <xf numFmtId="0" fontId="17" fillId="14" borderId="13"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0" borderId="0"/>
    <xf numFmtId="43" fontId="17" fillId="0" borderId="0" applyFont="0" applyFill="0" applyBorder="0" applyAlignment="0" applyProtection="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0" borderId="0"/>
    <xf numFmtId="0" fontId="17" fillId="0" borderId="0"/>
    <xf numFmtId="0" fontId="17" fillId="14" borderId="13"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0" borderId="0"/>
    <xf numFmtId="0" fontId="17" fillId="14" borderId="13" applyNumberFormat="0" applyBorder="0" applyAlignment="0" applyProtection="0"/>
    <xf numFmtId="0" fontId="52" fillId="27" borderId="26" applyNumberFormat="0" applyBorder="0" applyAlignment="0" applyProtection="0"/>
    <xf numFmtId="0" fontId="37" fillId="54" borderId="53" applyNumberFormat="0" applyFont="0" applyAlignment="0" applyProtection="0"/>
    <xf numFmtId="0" fontId="17" fillId="0" borderId="0"/>
    <xf numFmtId="0" fontId="17" fillId="18" borderId="17"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51" borderId="50"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51" borderId="50"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7" fillId="0" borderId="0"/>
    <xf numFmtId="202" fontId="54" fillId="0" borderId="0" applyNumberFormat="0" applyFill="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7" fillId="26" borderId="25" applyNumberFormat="0" applyBorder="0" applyAlignment="0" applyProtection="0"/>
    <xf numFmtId="0" fontId="17" fillId="51" borderId="50" applyNumberFormat="0" applyBorder="0" applyAlignment="0" applyProtection="0"/>
    <xf numFmtId="0" fontId="186"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52" fillId="48" borderId="4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52" fillId="55" borderId="5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86" fillId="0" borderId="0">
      <alignment horizontal="justify"/>
    </xf>
    <xf numFmtId="43" fontId="17" fillId="0" borderId="0" applyFont="0" applyFill="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86" fillId="0" borderId="0">
      <alignment horizontal="justify"/>
    </xf>
    <xf numFmtId="202" fontId="186" fillId="17" borderId="16">
      <alignment vertical="top"/>
    </xf>
    <xf numFmtId="0" fontId="17" fillId="18" borderId="17" applyNumberFormat="0" applyBorder="0" applyAlignment="0" applyProtection="0"/>
    <xf numFmtId="0" fontId="17" fillId="2" borderId="1" applyNumberFormat="0" applyBorder="0" applyAlignment="0" applyProtection="0"/>
    <xf numFmtId="0" fontId="17" fillId="51" borderId="50" applyNumberFormat="0" applyBorder="0" applyAlignment="0" applyProtection="0"/>
    <xf numFmtId="0" fontId="17" fillId="51" borderId="5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70" fillId="56" borderId="55">
      <alignment horizontal="center"/>
    </xf>
    <xf numFmtId="0" fontId="17" fillId="21" borderId="20"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10" borderId="9"/>
    <xf numFmtId="0" fontId="52" fillId="57" borderId="56" applyNumberFormat="0" applyBorder="0" applyAlignment="0" applyProtection="0"/>
    <xf numFmtId="0" fontId="17" fillId="18" borderId="17" applyNumberFormat="0" applyBorder="0" applyAlignment="0" applyProtection="0"/>
    <xf numFmtId="0" fontId="48" fillId="0" borderId="0"/>
    <xf numFmtId="0" fontId="17" fillId="18" borderId="17" applyNumberFormat="0" applyBorder="0" applyAlignment="0" applyProtection="0"/>
    <xf numFmtId="0" fontId="186" fillId="10" borderId="9"/>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52" fillId="44" borderId="43"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190" fontId="186" fillId="0" borderId="0" applyBorder="0" applyAlignment="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2" borderId="11" applyNumberFormat="0" applyBorder="0" applyAlignment="0" applyProtection="0"/>
    <xf numFmtId="0" fontId="17" fillId="18" borderId="17" applyNumberFormat="0" applyBorder="0" applyAlignment="0" applyProtection="0"/>
    <xf numFmtId="0" fontId="17" fillId="0" borderId="0"/>
    <xf numFmtId="0" fontId="52" fillId="48" borderId="4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0" borderId="0"/>
    <xf numFmtId="0" fontId="49" fillId="0" borderId="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7" fillId="0" borderId="0"/>
    <xf numFmtId="0" fontId="186" fillId="0" borderId="0">
      <alignment horizontal="justify"/>
    </xf>
    <xf numFmtId="0" fontId="17" fillId="15" borderId="14" applyNumberFormat="0" applyBorder="0" applyAlignment="0" applyProtection="0"/>
    <xf numFmtId="0" fontId="17" fillId="18" borderId="17" applyNumberFormat="0" applyBorder="0" applyAlignment="0" applyProtection="0"/>
    <xf numFmtId="49" fontId="67" fillId="0" borderId="0">
      <alignment horizontal="right"/>
    </xf>
    <xf numFmtId="0" fontId="17" fillId="18" borderId="17" applyNumberFormat="0" applyBorder="0" applyAlignment="0" applyProtection="0"/>
    <xf numFmtId="0" fontId="17" fillId="18" borderId="17" applyNumberFormat="0" applyBorder="0" applyAlignment="0" applyProtection="0"/>
    <xf numFmtId="0" fontId="52" fillId="57" borderId="56"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68" fillId="8" borderId="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7" fillId="0" borderId="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178" fontId="17" fillId="0" borderId="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18" borderId="1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86" fillId="0" borderId="0">
      <alignment horizontal="justify"/>
    </xf>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52" fillId="44" borderId="43" applyNumberFormat="0" applyBorder="0" applyAlignment="0" applyProtection="0"/>
    <xf numFmtId="0" fontId="17" fillId="18" borderId="17" applyNumberFormat="0" applyBorder="0" applyAlignment="0" applyProtection="0"/>
    <xf numFmtId="186" fontId="186" fillId="0" borderId="0" applyFont="0" applyFill="0" applyBorder="0" applyAlignment="0" applyProtection="0"/>
    <xf numFmtId="0" fontId="17" fillId="18" borderId="17"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62" fillId="44" borderId="43" applyNumberFormat="0" applyBorder="0" applyAlignment="0" applyProtection="0"/>
    <xf numFmtId="0" fontId="17" fillId="18" borderId="17" applyNumberFormat="0" applyBorder="0" applyAlignment="0" applyProtection="0"/>
    <xf numFmtId="0" fontId="62" fillId="44" borderId="43"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0" borderId="0">
      <alignment horizontal="justify"/>
    </xf>
    <xf numFmtId="0" fontId="186" fillId="0" borderId="0">
      <alignment horizontal="justify"/>
    </xf>
    <xf numFmtId="0" fontId="17" fillId="18" borderId="17" applyNumberFormat="0" applyBorder="0" applyAlignment="0" applyProtection="0"/>
    <xf numFmtId="0" fontId="52" fillId="44" borderId="43" applyNumberFormat="0" applyBorder="0" applyAlignment="0" applyProtection="0"/>
    <xf numFmtId="0" fontId="17" fillId="18" borderId="17" applyNumberFormat="0" applyBorder="0" applyAlignment="0" applyProtection="0"/>
    <xf numFmtId="2" fontId="101" fillId="47" borderId="46">
      <alignment horizontal="center"/>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10" fontId="48" fillId="0" borderId="0" applyNumberFormat="0" applyBorder="0"/>
    <xf numFmtId="0" fontId="186" fillId="0" borderId="0">
      <alignment horizontal="justify"/>
    </xf>
    <xf numFmtId="0" fontId="186" fillId="0" borderId="0">
      <alignment horizontal="justify"/>
    </xf>
    <xf numFmtId="0" fontId="17" fillId="18" borderId="17" applyNumberFormat="0" applyBorder="0" applyAlignment="0" applyProtection="0"/>
    <xf numFmtId="0" fontId="17" fillId="18" borderId="17" applyNumberFormat="0" applyBorder="0" applyAlignment="0" applyProtection="0"/>
    <xf numFmtId="1" fontId="53" fillId="0" borderId="0">
      <alignment horizontal="center" vertical="center" wrapText="1"/>
    </xf>
    <xf numFmtId="0" fontId="17" fillId="18" borderId="17" applyNumberFormat="0" applyBorder="0" applyAlignment="0" applyProtection="0"/>
    <xf numFmtId="1" fontId="53" fillId="0" borderId="0">
      <alignment horizontal="center" vertical="center" wrapText="1"/>
    </xf>
    <xf numFmtId="0" fontId="17" fillId="0" borderId="0"/>
    <xf numFmtId="0" fontId="17" fillId="0" borderId="0"/>
    <xf numFmtId="0" fontId="17" fillId="0" borderId="0"/>
    <xf numFmtId="0" fontId="17" fillId="18" borderId="17" applyNumberFormat="0" applyBorder="0" applyAlignment="0" applyProtection="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1" fontId="53" fillId="0" borderId="0">
      <alignment horizontal="center" vertical="center" wrapText="1"/>
    </xf>
    <xf numFmtId="0" fontId="17" fillId="18" borderId="17" applyNumberFormat="0" applyBorder="0" applyAlignment="0" applyProtection="0"/>
    <xf numFmtId="0" fontId="17" fillId="18" borderId="17" applyNumberFormat="0" applyBorder="0" applyAlignment="0" applyProtection="0"/>
    <xf numFmtId="1" fontId="53" fillId="0" borderId="0">
      <alignment horizontal="center" vertical="center" wrapText="1"/>
    </xf>
    <xf numFmtId="0" fontId="17" fillId="31" borderId="30" applyNumberFormat="0" applyBorder="0" applyAlignment="0" applyProtection="0"/>
    <xf numFmtId="0" fontId="17" fillId="0" borderId="0"/>
    <xf numFmtId="0" fontId="17" fillId="38" borderId="37"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7" fillId="0" borderId="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31" borderId="30" applyNumberFormat="0" applyBorder="0" applyAlignment="0" applyProtection="0"/>
    <xf numFmtId="0" fontId="17" fillId="24" borderId="23" applyNumberFormat="0" applyBorder="0" applyAlignment="0" applyProtection="0"/>
    <xf numFmtId="0" fontId="17" fillId="0" borderId="0"/>
    <xf numFmtId="0" fontId="17" fillId="38" borderId="37" applyNumberFormat="0" applyBorder="0" applyAlignment="0" applyProtection="0"/>
    <xf numFmtId="0" fontId="17" fillId="24" borderId="23" applyNumberFormat="0" applyBorder="0" applyAlignment="0" applyProtection="0"/>
    <xf numFmtId="0" fontId="17" fillId="38" borderId="37" applyNumberFormat="0" applyBorder="0" applyAlignment="0" applyProtection="0"/>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7" fillId="31" borderId="30" applyNumberFormat="0" applyBorder="0" applyAlignment="0" applyProtection="0"/>
    <xf numFmtId="0" fontId="17" fillId="0" borderId="0"/>
    <xf numFmtId="0" fontId="17" fillId="38" borderId="37"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38" borderId="37" applyNumberFormat="0" applyBorder="0" applyAlignment="0" applyProtection="0"/>
    <xf numFmtId="9" fontId="17" fillId="0" borderId="0" applyFont="0" applyFill="0" applyBorder="0" applyAlignment="0" applyProtection="0"/>
    <xf numFmtId="186" fontId="186" fillId="0" borderId="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2" borderId="1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15" fontId="102" fillId="58" borderId="57">
      <alignment horizontal="center"/>
      <protection locked="0"/>
    </xf>
    <xf numFmtId="0" fontId="186" fillId="0" borderId="0"/>
    <xf numFmtId="0" fontId="186" fillId="0" borderId="0"/>
    <xf numFmtId="0" fontId="17" fillId="38" borderId="37"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38" borderId="37" applyNumberFormat="0" applyBorder="0" applyAlignment="0" applyProtection="0"/>
    <xf numFmtId="0" fontId="186" fillId="0" borderId="0"/>
    <xf numFmtId="0" fontId="17" fillId="22" borderId="21"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 borderId="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8" borderId="37"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186" fillId="0" borderId="0">
      <alignment horizontal="justify"/>
    </xf>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8" fillId="34" borderId="33" applyNumberFormat="0" applyFont="0" applyAlignment="0" applyProtection="0">
      <protection locked="0"/>
    </xf>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0" borderId="0"/>
    <xf numFmtId="0" fontId="52" fillId="44" borderId="43" applyNumberFormat="0" applyBorder="0" applyAlignment="0" applyProtection="0"/>
    <xf numFmtId="0" fontId="17" fillId="0" borderId="0"/>
    <xf numFmtId="0" fontId="17" fillId="22" borderId="21"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52" fillId="27" borderId="26" applyNumberFormat="0" applyBorder="0" applyAlignment="0" applyProtection="0"/>
    <xf numFmtId="0" fontId="186" fillId="10" borderId="9"/>
    <xf numFmtId="0" fontId="17" fillId="22" borderId="21" applyNumberFormat="0" applyBorder="0" applyAlignment="0" applyProtection="0"/>
    <xf numFmtId="0" fontId="52" fillId="41" borderId="4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xf numFmtId="0" fontId="186" fillId="0" borderId="0"/>
    <xf numFmtId="0" fontId="186" fillId="0" borderId="0"/>
    <xf numFmtId="0" fontId="17" fillId="0" borderId="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52" fillId="59" borderId="58"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xf numFmtId="0" fontId="37" fillId="13" borderId="12" applyNumberFormat="0" applyFont="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xf numFmtId="0" fontId="37" fillId="13" borderId="12" applyNumberFormat="0" applyFon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37" fillId="13" borderId="12" applyNumberFormat="0" applyFont="0" applyBorder="0" applyAlignment="0" applyProtection="0"/>
    <xf numFmtId="0" fontId="17" fillId="22" borderId="21" applyNumberFormat="0" applyBorder="0" applyAlignment="0" applyProtection="0"/>
    <xf numFmtId="0" fontId="52" fillId="60" borderId="59" applyNumberFormat="0" applyBorder="0" applyAlignment="0" applyProtection="0"/>
    <xf numFmtId="0" fontId="37" fillId="13" borderId="12" applyNumberFormat="0" applyFon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0" borderId="0"/>
    <xf numFmtId="199" fontId="186" fillId="0" borderId="0" applyFill="0" applyBorder="0" applyAlignment="0" applyProtection="0"/>
    <xf numFmtId="0" fontId="17" fillId="22" borderId="21" applyNumberFormat="0" applyBorder="0" applyAlignment="0" applyProtection="0"/>
    <xf numFmtId="0" fontId="186" fillId="0" borderId="0">
      <alignment horizontal="justify"/>
    </xf>
    <xf numFmtId="0" fontId="17" fillId="2" borderId="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22" borderId="21"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22" borderId="21" applyNumberFormat="0" applyBorder="0" applyAlignment="0" applyProtection="0"/>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86" fillId="0" borderId="0">
      <alignment horizontal="justify"/>
    </xf>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52" fillId="44" borderId="43" applyNumberFormat="0" applyBorder="0" applyAlignment="0" applyProtection="0"/>
    <xf numFmtId="0" fontId="17" fillId="22" borderId="21" applyNumberFormat="0" applyBorder="0" applyAlignment="0" applyProtection="0"/>
    <xf numFmtId="0" fontId="52" fillId="44" borderId="43"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86" fillId="0" borderId="0">
      <alignment horizontal="justify"/>
    </xf>
    <xf numFmtId="0" fontId="186" fillId="0" borderId="0">
      <alignment horizontal="justify"/>
    </xf>
    <xf numFmtId="0" fontId="17" fillId="22" borderId="21" applyNumberFormat="0" applyBorder="0" applyAlignment="0" applyProtection="0"/>
    <xf numFmtId="0" fontId="17" fillId="15" borderId="14" applyNumberFormat="0" applyBorder="0" applyAlignment="0" applyProtection="0"/>
    <xf numFmtId="0" fontId="17" fillId="31" borderId="30" applyNumberFormat="0" applyBorder="0" applyAlignment="0" applyProtection="0"/>
    <xf numFmtId="0" fontId="52" fillId="44" borderId="43"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86" fillId="0" borderId="0">
      <alignment horizontal="justify"/>
    </xf>
    <xf numFmtId="0" fontId="186" fillId="0" borderId="0">
      <alignment horizontal="justify"/>
    </xf>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9" fontId="17" fillId="0" borderId="0" applyFont="0" applyFill="0" applyBorder="0" applyAlignment="0" applyProtection="0"/>
    <xf numFmtId="0" fontId="17" fillId="24" borderId="23" applyNumberFormat="0" applyBorder="0" applyAlignment="0" applyProtection="0"/>
    <xf numFmtId="0" fontId="52" fillId="42" borderId="41" applyNumberFormat="0" applyBorder="0" applyAlignment="0" applyProtection="0"/>
    <xf numFmtId="185" fontId="26" fillId="0" borderId="0" applyProtection="0">
      <protection locked="0"/>
    </xf>
    <xf numFmtId="10" fontId="48" fillId="0" borderId="0" applyNumberFormat="0" applyBorder="0"/>
    <xf numFmtId="0" fontId="52" fillId="27" borderId="26"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36" borderId="35"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17" fillId="0" borderId="0"/>
    <xf numFmtId="0" fontId="17" fillId="0" borderId="0"/>
    <xf numFmtId="0" fontId="17" fillId="0" borderId="0"/>
    <xf numFmtId="0" fontId="17" fillId="15" borderId="14" applyNumberFormat="0" applyBorder="0" applyAlignment="0" applyProtection="0"/>
    <xf numFmtId="0" fontId="17" fillId="0" borderId="0"/>
    <xf numFmtId="0" fontId="17" fillId="19" borderId="18" applyNumberFormat="0" applyBorder="0" applyAlignment="0" applyProtection="0"/>
    <xf numFmtId="0" fontId="17" fillId="2" borderId="1" applyNumberFormat="0" applyBorder="0" applyAlignment="0" applyProtection="0"/>
    <xf numFmtId="0" fontId="103" fillId="61" borderId="60" applyNumberFormat="0" applyAlignment="0" applyProtection="0"/>
    <xf numFmtId="0" fontId="17" fillId="15" borderId="14" applyNumberFormat="0" applyBorder="0" applyAlignment="0" applyProtection="0"/>
    <xf numFmtId="0" fontId="17" fillId="2" borderId="1" applyNumberFormat="0" applyBorder="0" applyAlignment="0" applyProtection="0"/>
    <xf numFmtId="0" fontId="186" fillId="0" borderId="0">
      <alignment horizontal="justify"/>
    </xf>
    <xf numFmtId="0" fontId="17" fillId="0" borderId="0"/>
    <xf numFmtId="0" fontId="52" fillId="57" borderId="56" applyNumberFormat="0" applyBorder="0" applyAlignment="0" applyProtection="0"/>
    <xf numFmtId="0" fontId="103" fillId="61" borderId="60" applyNumberFormat="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82" fillId="20" borderId="19" applyNumberFormat="0" applyAlignment="0" applyProtection="0"/>
    <xf numFmtId="0" fontId="17" fillId="19" borderId="18"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86" fillId="0" borderId="0">
      <alignment horizontal="justify"/>
    </xf>
    <xf numFmtId="0" fontId="52" fillId="62" borderId="61" applyNumberFormat="0" applyBorder="0" applyAlignment="0" applyProtection="0"/>
    <xf numFmtId="0" fontId="186" fillId="0" borderId="0">
      <alignment horizontal="justify"/>
    </xf>
    <xf numFmtId="0" fontId="186" fillId="15" borderId="14" applyNumberFormat="0" applyBorder="0" applyAlignment="0" applyProtection="0"/>
    <xf numFmtId="0" fontId="186" fillId="15" borderId="14" applyNumberFormat="0" applyBorder="0" applyAlignment="0" applyProtection="0"/>
    <xf numFmtId="0" fontId="186" fillId="0" borderId="0">
      <alignment horizontal="justify"/>
    </xf>
    <xf numFmtId="0" fontId="52" fillId="41" borderId="40"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3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0" borderId="0"/>
    <xf numFmtId="202" fontId="54" fillId="0" borderId="0" applyNumberFormat="0" applyFill="0" applyBorder="0" applyAlignment="0" applyProtection="0"/>
    <xf numFmtId="0" fontId="71" fillId="29" borderId="28" applyNumberFormat="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52" fillId="43" borderId="42"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52" fillId="63" borderId="62" applyNumberFormat="0" applyBorder="0" applyAlignment="0" applyProtection="0"/>
    <xf numFmtId="0" fontId="17" fillId="15" borderId="14" applyNumberFormat="0" applyBorder="0" applyAlignment="0" applyProtection="0"/>
    <xf numFmtId="44"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86" fillId="0" borderId="0">
      <alignment horizontal="justify"/>
    </xf>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52" fillId="43" borderId="42"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178"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173" fontId="70" fillId="0" borderId="0"/>
    <xf numFmtId="0" fontId="17" fillId="15" borderId="14" applyNumberFormat="0" applyBorder="0" applyAlignment="0" applyProtection="0"/>
    <xf numFmtId="0" fontId="186" fillId="15" borderId="14" applyNumberFormat="0" applyBorder="0" applyAlignment="0" applyProtection="0"/>
    <xf numFmtId="0" fontId="17" fillId="15" borderId="14" applyNumberFormat="0" applyBorder="0" applyAlignment="0" applyProtection="0"/>
    <xf numFmtId="0" fontId="186" fillId="15" borderId="14" applyNumberFormat="0" applyBorder="0" applyAlignment="0" applyProtection="0"/>
    <xf numFmtId="0" fontId="17" fillId="15" borderId="14" applyNumberFormat="0" applyBorder="0" applyAlignment="0" applyProtection="0"/>
    <xf numFmtId="0" fontId="186" fillId="0" borderId="0">
      <alignment horizontal="justify"/>
    </xf>
    <xf numFmtId="179" fontId="186" fillId="0" borderId="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7" fontId="26"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43" fontId="186"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15" borderId="14" applyNumberFormat="0" applyBorder="0" applyAlignment="0" applyProtection="0"/>
    <xf numFmtId="204" fontId="186" fillId="0" borderId="0"/>
    <xf numFmtId="0" fontId="17" fillId="15" borderId="14" applyNumberFormat="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7" fillId="15" borderId="14" applyNumberFormat="0" applyBorder="0" applyAlignment="0" applyProtection="0"/>
    <xf numFmtId="204" fontId="186" fillId="0" borderId="0"/>
    <xf numFmtId="0" fontId="186" fillId="0" borderId="0">
      <alignment horizontal="justify"/>
    </xf>
    <xf numFmtId="0" fontId="17" fillId="15" borderId="14" applyNumberFormat="0" applyBorder="0" applyAlignment="0" applyProtection="0"/>
    <xf numFmtId="0" fontId="52" fillId="40" borderId="39" applyNumberFormat="0" applyBorder="0" applyAlignment="0" applyProtection="0"/>
    <xf numFmtId="9" fontId="55" fillId="0" borderId="0" applyFont="0" applyFill="0" applyBorder="0" applyAlignment="0" applyProtection="0"/>
    <xf numFmtId="0" fontId="17" fillId="15" borderId="14" applyNumberFormat="0" applyBorder="0" applyAlignment="0" applyProtection="0"/>
    <xf numFmtId="0" fontId="37" fillId="39" borderId="38" applyNumberFormat="0" applyFont="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9" borderId="18"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0" fontId="186" fillId="0" borderId="0"/>
    <xf numFmtId="0" fontId="186" fillId="0" borderId="0"/>
    <xf numFmtId="0" fontId="186" fillId="0" borderId="0"/>
    <xf numFmtId="0" fontId="186" fillId="0" borderId="0"/>
    <xf numFmtId="43" fontId="17" fillId="0" borderId="0" applyFont="0" applyFill="0" applyBorder="0" applyAlignment="0" applyProtection="0"/>
    <xf numFmtId="0" fontId="186" fillId="0" borderId="0">
      <alignment horizontal="justify"/>
    </xf>
    <xf numFmtId="43" fontId="17" fillId="0" borderId="0" applyFont="0" applyFill="0" applyBorder="0" applyAlignment="0" applyProtection="0"/>
    <xf numFmtId="0" fontId="17" fillId="36" borderId="35" applyNumberFormat="0" applyBorder="0" applyAlignment="0" applyProtection="0"/>
    <xf numFmtId="43" fontId="17" fillId="0" borderId="0" applyFont="0" applyFill="0" applyBorder="0" applyAlignment="0" applyProtection="0"/>
    <xf numFmtId="0" fontId="17" fillId="36" borderId="35" applyNumberFormat="0" applyBorder="0" applyAlignment="0" applyProtection="0"/>
    <xf numFmtId="0" fontId="17" fillId="2" borderId="1" applyNumberFormat="0" applyBorder="0" applyAlignment="0" applyProtection="0"/>
    <xf numFmtId="0" fontId="17" fillId="36" borderId="35" applyNumberFormat="0" applyBorder="0" applyAlignment="0" applyProtection="0"/>
    <xf numFmtId="0" fontId="17" fillId="2" borderId="1" applyNumberFormat="0" applyBorder="0" applyAlignment="0" applyProtection="0"/>
    <xf numFmtId="0" fontId="17" fillId="36" borderId="35" applyNumberFormat="0" applyBorder="0" applyAlignment="0" applyProtection="0"/>
    <xf numFmtId="0" fontId="186" fillId="36" borderId="35" applyNumberFormat="0" applyBorder="0" applyAlignment="0" applyProtection="0"/>
    <xf numFmtId="0" fontId="186" fillId="36" borderId="35"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66" fillId="45" borderId="44" applyNumberFormat="0" applyBorder="0" applyAlignment="0" applyProtection="0"/>
    <xf numFmtId="0" fontId="186" fillId="10" borderId="9"/>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10" borderId="9"/>
    <xf numFmtId="0" fontId="186" fillId="0" borderId="0"/>
    <xf numFmtId="0" fontId="17" fillId="2" borderId="1" applyNumberFormat="0" applyBorder="0" applyAlignment="0" applyProtection="0"/>
    <xf numFmtId="0" fontId="186" fillId="0" borderId="0"/>
    <xf numFmtId="0" fontId="186" fillId="0" borderId="0"/>
    <xf numFmtId="0" fontId="17" fillId="2" borderId="1" applyNumberFormat="0" applyBorder="0" applyAlignment="0" applyProtection="0"/>
    <xf numFmtId="181" fontId="186" fillId="0" borderId="0" applyFont="0" applyFill="0" applyBorder="0" applyAlignment="0" applyProtection="0">
      <alignment wrapText="1"/>
    </xf>
    <xf numFmtId="0" fontId="186" fillId="0" borderId="0">
      <alignment horizontal="justify"/>
    </xf>
    <xf numFmtId="0" fontId="186" fillId="0" borderId="0">
      <alignment horizontal="justify"/>
    </xf>
    <xf numFmtId="0" fontId="17" fillId="36" borderId="35" applyNumberFormat="0" applyBorder="0" applyAlignment="0" applyProtection="0"/>
    <xf numFmtId="0" fontId="66" fillId="23" borderId="22" applyNumberFormat="0" applyBorder="0" applyAlignment="0" applyProtection="0"/>
    <xf numFmtId="0" fontId="17" fillId="0" borderId="0"/>
    <xf numFmtId="0" fontId="17" fillId="36" borderId="35"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52" fillId="36" borderId="35"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pplyFont="0" applyFill="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52" fillId="64" borderId="63" applyNumberFormat="0" applyBorder="0" applyAlignment="0" applyProtection="0"/>
    <xf numFmtId="0" fontId="105" fillId="0" borderId="0" applyNumberForma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3" fontId="186" fillId="0" borderId="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3" fontId="186" fillId="0" borderId="0"/>
    <xf numFmtId="0" fontId="17" fillId="0" borderId="0"/>
    <xf numFmtId="0" fontId="17" fillId="0" borderId="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2" borderId="1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8" fillId="34" borderId="33" applyNumberFormat="0" applyFont="0" applyAlignment="0" applyProtection="0">
      <protection locked="0"/>
    </xf>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2" borderId="1" applyNumberFormat="0" applyBorder="0" applyAlignment="0" applyProtection="0"/>
    <xf numFmtId="0" fontId="56" fillId="65" borderId="64" applyNumberFormat="0" applyAlignment="0" applyProtection="0"/>
    <xf numFmtId="0" fontId="186" fillId="0" borderId="0">
      <alignment horizontal="justify"/>
    </xf>
    <xf numFmtId="0" fontId="186" fillId="0" borderId="0">
      <alignment horizontal="justify"/>
    </xf>
    <xf numFmtId="0" fontId="17" fillId="2" borderId="1"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21" borderId="20" applyNumberFormat="0" applyBorder="0" applyAlignment="0" applyProtection="0"/>
    <xf numFmtId="0" fontId="17" fillId="12" borderId="11" applyNumberFormat="0" applyBorder="0" applyAlignment="0" applyProtection="0"/>
    <xf numFmtId="173" fontId="70" fillId="0" borderId="0"/>
    <xf numFmtId="0" fontId="17" fillId="30" borderId="29" applyNumberFormat="0" applyBorder="0" applyAlignment="0" applyProtection="0"/>
    <xf numFmtId="180" fontId="48" fillId="0" borderId="0"/>
    <xf numFmtId="43" fontId="17" fillId="0" borderId="0" applyFont="0" applyFill="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62" fillId="42" borderId="41" applyNumberFormat="0" applyBorder="0" applyAlignment="0" applyProtection="0"/>
    <xf numFmtId="0" fontId="17" fillId="30" borderId="29"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2" borderId="11" applyNumberFormat="0" applyBorder="0" applyAlignment="0" applyProtection="0"/>
    <xf numFmtId="0" fontId="17" fillId="0" borderId="0"/>
    <xf numFmtId="0" fontId="186" fillId="12" borderId="11" applyNumberFormat="0" applyBorder="0" applyAlignment="0" applyProtection="0"/>
    <xf numFmtId="0" fontId="17" fillId="0" borderId="0"/>
    <xf numFmtId="0" fontId="17" fillId="12" borderId="11" applyNumberFormat="0" applyBorder="0" applyAlignment="0" applyProtection="0"/>
    <xf numFmtId="0" fontId="17" fillId="24" borderId="23" applyNumberFormat="0" applyBorder="0" applyAlignment="0" applyProtection="0"/>
    <xf numFmtId="0" fontId="186" fillId="0" borderId="0">
      <alignment horizontal="justify"/>
    </xf>
    <xf numFmtId="0" fontId="17" fillId="12" borderId="11" applyNumberFormat="0" applyBorder="0" applyAlignment="0" applyProtection="0"/>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193" fontId="186" fillId="0" borderId="0" applyFill="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190" fontId="186" fillId="0" borderId="0" applyBorder="0" applyAlignment="0"/>
    <xf numFmtId="0" fontId="17" fillId="0" borderId="0"/>
    <xf numFmtId="0" fontId="186" fillId="0" borderId="0">
      <alignment horizontal="justify"/>
    </xf>
    <xf numFmtId="0" fontId="186" fillId="0" borderId="0">
      <alignment horizontal="justify"/>
    </xf>
    <xf numFmtId="0" fontId="17" fillId="12" borderId="11" applyNumberFormat="0" applyBorder="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81" fillId="46" borderId="45" applyNumberFormat="0" applyFill="0" applyAlignment="0" applyProtection="0"/>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86" fillId="0" borderId="0">
      <alignment horizontal="justify"/>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37" fillId="66" borderId="65" applyNumberFormat="0" applyBorder="0" applyAlignment="0"/>
    <xf numFmtId="0" fontId="17" fillId="12" borderId="11" applyNumberFormat="0" applyBorder="0" applyAlignment="0" applyProtection="0"/>
    <xf numFmtId="0" fontId="17" fillId="12" borderId="11" applyNumberFormat="0" applyBorder="0" applyAlignment="0" applyProtection="0"/>
    <xf numFmtId="10" fontId="48" fillId="0" borderId="0" applyNumberFormat="0" applyBorder="0"/>
    <xf numFmtId="0" fontId="17" fillId="0" borderId="0"/>
    <xf numFmtId="0" fontId="17" fillId="0" borderId="0"/>
    <xf numFmtId="0" fontId="17" fillId="12" borderId="11" applyNumberFormat="0" applyBorder="0" applyAlignment="0" applyProtection="0"/>
    <xf numFmtId="10" fontId="48" fillId="0" borderId="0" applyNumberFormat="0" applyBorder="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48" fillId="67" borderId="66" applyNumberFormat="0" applyFon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202" fontId="186" fillId="17" borderId="16">
      <alignment vertical="top"/>
    </xf>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86" fillId="0" borderId="0">
      <alignment horizontal="justify"/>
    </xf>
    <xf numFmtId="204" fontId="186" fillId="0" borderId="0"/>
    <xf numFmtId="43" fontId="17" fillId="0" borderId="0" applyFont="0" applyFill="0" applyBorder="0" applyAlignment="0" applyProtection="0"/>
    <xf numFmtId="0" fontId="17" fillId="30" borderId="29"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86" fillId="0" borderId="0">
      <alignment horizontal="justify"/>
    </xf>
    <xf numFmtId="0" fontId="186" fillId="0" borderId="0">
      <alignment horizontal="justify"/>
    </xf>
    <xf numFmtId="0" fontId="17" fillId="9" borderId="8" applyNumberFormat="0" applyBorder="0" applyAlignment="0" applyProtection="0"/>
    <xf numFmtId="0" fontId="17" fillId="5" borderId="4" applyNumberFormat="0" applyBorder="0" applyAlignment="0" applyProtection="0"/>
    <xf numFmtId="0" fontId="93"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52" fillId="44" borderId="43" applyNumberFormat="0" applyBorder="0" applyAlignment="0" applyProtection="0"/>
    <xf numFmtId="0" fontId="17" fillId="5" borderId="4" applyNumberFormat="0" applyBorder="0" applyAlignment="0" applyProtection="0"/>
    <xf numFmtId="0" fontId="186" fillId="0" borderId="0">
      <alignment horizontal="justify"/>
    </xf>
    <xf numFmtId="0" fontId="52" fillId="36" borderId="35" applyNumberFormat="0" applyBorder="0" applyAlignment="0" applyProtection="0"/>
    <xf numFmtId="0" fontId="52" fillId="27" borderId="26" applyNumberFormat="0" applyBorder="0" applyAlignment="0" applyProtection="0"/>
    <xf numFmtId="0" fontId="17" fillId="5" borderId="4" applyNumberFormat="0" applyBorder="0" applyAlignment="0" applyProtection="0"/>
    <xf numFmtId="0" fontId="52" fillId="64" borderId="63" applyNumberFormat="0" applyBorder="0" applyAlignment="0" applyProtection="0"/>
    <xf numFmtId="0" fontId="17" fillId="5" borderId="4" applyNumberFormat="0" applyBorder="0" applyAlignment="0" applyProtection="0"/>
    <xf numFmtId="174" fontId="57" fillId="0" borderId="0"/>
    <xf numFmtId="195" fontId="93" fillId="0" borderId="0"/>
    <xf numFmtId="0" fontId="17" fillId="9" borderId="8" applyNumberFormat="0" applyBorder="0" applyAlignment="0" applyProtection="0"/>
    <xf numFmtId="195" fontId="93" fillId="0" borderId="0"/>
    <xf numFmtId="0" fontId="17" fillId="5" borderId="4"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5" borderId="4" applyNumberFormat="0" applyBorder="0" applyAlignment="0" applyProtection="0"/>
    <xf numFmtId="0" fontId="186" fillId="10" borderId="9"/>
    <xf numFmtId="0" fontId="186" fillId="10" borderId="9"/>
    <xf numFmtId="0" fontId="186"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83" fillId="0" borderId="0" applyNumberFormat="0" applyProtection="0">
      <alignment horizontal="left" vertical="top" indent="1"/>
      <extLst>
        <ext uri="smNativeData">
          <pm:cellMargin xmlns:pm="smNativeData" id="1613007869" l="192" r="0" t="0" b="0" textRotation="0"/>
        </ext>
      </extLst>
    </xf>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5" borderId="4" applyNumberFormat="0" applyBorder="0" applyAlignment="0" applyProtection="0"/>
    <xf numFmtId="0" fontId="186" fillId="0" borderId="0">
      <alignment horizontal="justify"/>
    </xf>
    <xf numFmtId="2" fontId="76" fillId="0" borderId="0"/>
    <xf numFmtId="0" fontId="186" fillId="0" borderId="0">
      <alignment horizontal="justify"/>
    </xf>
    <xf numFmtId="0" fontId="186" fillId="0" borderId="0">
      <alignment horizontal="justify"/>
    </xf>
    <xf numFmtId="0" fontId="17" fillId="5" borderId="4"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4"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5" borderId="4" applyNumberFormat="0" applyBorder="0" applyAlignment="0" applyProtection="0"/>
    <xf numFmtId="0" fontId="17" fillId="5" borderId="4" applyNumberFormat="0" applyBorder="0" applyAlignment="0" applyProtection="0"/>
    <xf numFmtId="0" fontId="186" fillId="0" borderId="0">
      <alignment horizontal="justify"/>
    </xf>
    <xf numFmtId="174" fontId="5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68" fillId="8" borderId="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9" borderId="8"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190" fontId="186" fillId="0" borderId="0" applyBorder="0" applyAlignment="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86" fillId="0" borderId="0">
      <alignment horizontal="justify"/>
    </xf>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173" fontId="70" fillId="0" borderId="0"/>
    <xf numFmtId="0" fontId="17" fillId="26" borderId="25"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52" fillId="48" borderId="47" applyNumberFormat="0" applyBorder="0" applyAlignment="0" applyProtection="0"/>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37" fillId="12" borderId="11" applyNumberFormat="0" applyFon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5" fontId="186" fillId="0" borderId="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52" fillId="43" borderId="42" applyNumberFormat="0" applyBorder="0" applyAlignment="0" applyProtection="0"/>
    <xf numFmtId="0" fontId="186" fillId="0" borderId="0">
      <alignment horizontal="justify"/>
    </xf>
    <xf numFmtId="0" fontId="186"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52" fillId="43" borderId="42"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55"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86"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0" fontId="17"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7" fillId="15" borderId="14" applyNumberFormat="0" applyBorder="0" applyAlignment="0" applyProtection="0"/>
    <xf numFmtId="17" fontId="26"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202" fontId="54" fillId="0" borderId="0" applyNumberFormat="0" applyFill="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xf numFmtId="0" fontId="17" fillId="15" borderId="14" applyNumberFormat="0" applyBorder="0" applyAlignment="0" applyProtection="0"/>
    <xf numFmtId="0" fontId="186" fillId="0" borderId="0">
      <alignment horizontal="justify"/>
    </xf>
    <xf numFmtId="0" fontId="186" fillId="0" borderId="0">
      <alignment horizontal="justify"/>
    </xf>
    <xf numFmtId="0" fontId="186" fillId="0" borderId="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38" fillId="33" borderId="32" applyNumberFormat="0" applyAlignment="0" applyProtection="0"/>
    <xf numFmtId="0" fontId="186" fillId="0" borderId="0">
      <alignment horizontal="justify"/>
    </xf>
    <xf numFmtId="0" fontId="186" fillId="0" borderId="0">
      <alignment horizontal="justify"/>
    </xf>
    <xf numFmtId="0" fontId="17" fillId="0" borderId="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86" fillId="0" borderId="0">
      <alignment horizontal="justify"/>
    </xf>
    <xf numFmtId="0" fontId="90" fillId="0" borderId="0" applyNumberForma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0" borderId="0">
      <alignment horizontal="justify"/>
    </xf>
    <xf numFmtId="0" fontId="69" fillId="0" borderId="0" applyNumberFormat="0" applyFill="0" applyBorder="0" applyAlignment="0" applyProtection="0">
      <alignment vertical="top"/>
      <protection locked="0"/>
    </xf>
    <xf numFmtId="0" fontId="17" fillId="15" borderId="14" applyNumberFormat="0" applyBorder="0" applyAlignment="0" applyProtection="0"/>
    <xf numFmtId="0" fontId="17" fillId="0" borderId="0"/>
    <xf numFmtId="0" fontId="38" fillId="33" borderId="32" applyNumberFormat="0" applyAlignment="0" applyProtection="0"/>
    <xf numFmtId="202" fontId="186" fillId="53" borderId="52"/>
    <xf numFmtId="0" fontId="186" fillId="0" borderId="0">
      <alignment horizontal="justify"/>
    </xf>
    <xf numFmtId="0" fontId="186" fillId="0" borderId="0">
      <alignment horizontal="justify"/>
    </xf>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202" fontId="186" fillId="53" borderId="52"/>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86" fillId="0" borderId="0">
      <alignment horizontal="justify"/>
    </xf>
    <xf numFmtId="0" fontId="186" fillId="0" borderId="0">
      <alignment horizontal="justify"/>
    </xf>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7" fillId="0" borderId="0"/>
    <xf numFmtId="0" fontId="37" fillId="49" borderId="48" applyNumberFormat="0" applyFon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0" borderId="0">
      <alignment horizontal="justify"/>
    </xf>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2" fontId="54" fillId="0" borderId="0" applyNumberFormat="0" applyFill="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49" fillId="0" borderId="0"/>
    <xf numFmtId="3" fontId="108" fillId="68" borderId="67" applyNumberFormat="0" applyFill="0" applyBorder="0" applyProtection="0">
      <alignment horizontal="center" vertical="center"/>
    </xf>
    <xf numFmtId="0" fontId="17" fillId="26" borderId="25" applyNumberFormat="0" applyBorder="0" applyAlignment="0" applyProtection="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26" borderId="25" applyNumberFormat="0" applyBorder="0" applyAlignment="0" applyProtection="0"/>
    <xf numFmtId="0" fontId="17" fillId="26" borderId="25" applyNumberFormat="0" applyBorder="0" applyAlignment="0" applyProtection="0"/>
    <xf numFmtId="204" fontId="186" fillId="0" borderId="0"/>
    <xf numFmtId="0" fontId="17" fillId="26" borderId="25"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2" fontId="76" fillId="0" borderId="0"/>
    <xf numFmtId="0" fontId="17" fillId="21" borderId="20"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52" fillId="42" borderId="41" applyNumberFormat="0" applyBorder="0" applyAlignment="0" applyProtection="0"/>
    <xf numFmtId="0" fontId="17" fillId="24" borderId="23"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8" fillId="34" borderId="33" applyNumberFormat="0" applyFont="0" applyAlignment="0" applyProtection="0">
      <protection locked="0"/>
    </xf>
    <xf numFmtId="0" fontId="17" fillId="21" borderId="20" applyNumberFormat="0" applyBorder="0" applyAlignment="0" applyProtection="0"/>
    <xf numFmtId="0" fontId="186" fillId="0" borderId="0">
      <alignment horizontal="justify"/>
    </xf>
    <xf numFmtId="0" fontId="186" fillId="0" borderId="0">
      <alignment horizontal="justify"/>
    </xf>
    <xf numFmtId="0" fontId="18" fillId="34" borderId="33" applyNumberFormat="0" applyFont="0" applyAlignment="0" applyProtection="0">
      <protection locked="0"/>
    </xf>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166" fontId="55" fillId="0" borderId="0" applyFont="0" applyFill="0" applyBorder="0" applyAlignment="0" applyProtection="0"/>
    <xf numFmtId="43" fontId="186"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86" fillId="0" borderId="0"/>
    <xf numFmtId="0" fontId="186" fillId="0" borderId="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173" fontId="70" fillId="0" borderId="0"/>
    <xf numFmtId="43" fontId="17" fillId="0" borderId="0" applyFont="0" applyFill="0" applyBorder="0" applyAlignment="0" applyProtection="0"/>
    <xf numFmtId="0" fontId="17" fillId="21" borderId="20" applyNumberFormat="0" applyBorder="0" applyAlignment="0" applyProtection="0"/>
    <xf numFmtId="173" fontId="70" fillId="0" borderId="0"/>
    <xf numFmtId="0" fontId="17" fillId="0" borderId="0"/>
    <xf numFmtId="0" fontId="17" fillId="0" borderId="0"/>
    <xf numFmtId="0" fontId="17" fillId="21" borderId="20" applyNumberFormat="0" applyBorder="0" applyAlignment="0" applyProtection="0"/>
    <xf numFmtId="1" fontId="65" fillId="0" borderId="0">
      <alignment horizontal="right"/>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86" fillId="0" borderId="0">
      <alignment horizontal="justify"/>
    </xf>
    <xf numFmtId="0" fontId="52" fillId="42" borderId="41"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21" borderId="20" applyNumberFormat="0" applyBorder="0" applyAlignment="0" applyProtection="0"/>
    <xf numFmtId="0" fontId="186" fillId="0" borderId="0">
      <alignment horizontal="justify"/>
    </xf>
    <xf numFmtId="0" fontId="17" fillId="21" borderId="20" applyNumberFormat="0" applyBorder="0" applyAlignment="0" applyProtection="0"/>
    <xf numFmtId="0" fontId="17" fillId="0" borderId="0"/>
    <xf numFmtId="0" fontId="17" fillId="0" borderId="0"/>
    <xf numFmtId="0" fontId="17" fillId="0" borderId="0"/>
    <xf numFmtId="0" fontId="17" fillId="21" borderId="20"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24" borderId="23" applyNumberFormat="0" applyBorder="0" applyAlignment="0" applyProtection="0"/>
    <xf numFmtId="0" fontId="17" fillId="24" borderId="23" applyNumberFormat="0" applyBorder="0" applyAlignment="0" applyProtection="0"/>
    <xf numFmtId="0" fontId="84" fillId="0" borderId="0" applyNumberFormat="0" applyFill="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7" fillId="0" borderId="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86" fillId="0" borderId="0">
      <alignment horizontal="justify"/>
    </xf>
    <xf numFmtId="0" fontId="186" fillId="0" borderId="0">
      <alignment horizontal="justify"/>
    </xf>
    <xf numFmtId="0" fontId="17" fillId="0" borderId="0"/>
    <xf numFmtId="0" fontId="17" fillId="24" borderId="23" applyNumberFormat="0" applyBorder="0" applyAlignment="0" applyProtection="0"/>
    <xf numFmtId="43" fontId="17" fillId="0" borderId="0" applyFont="0" applyFill="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86" fillId="0" borderId="0"/>
    <xf numFmtId="0" fontId="17" fillId="0" borderId="0"/>
    <xf numFmtId="0" fontId="17" fillId="24" borderId="23" applyNumberFormat="0" applyBorder="0" applyAlignment="0" applyProtection="0"/>
    <xf numFmtId="0" fontId="48" fillId="0" borderId="0"/>
    <xf numFmtId="0" fontId="52" fillId="44" borderId="43" applyNumberFormat="0" applyBorder="0" applyAlignment="0" applyProtection="0"/>
    <xf numFmtId="0" fontId="17" fillId="0" borderId="0"/>
    <xf numFmtId="0" fontId="186" fillId="0" borderId="0">
      <alignment horizontal="justify"/>
    </xf>
    <xf numFmtId="0" fontId="52" fillId="36" borderId="35" applyNumberFormat="0" applyBorder="0" applyAlignment="0" applyProtection="0"/>
    <xf numFmtId="0" fontId="46" fillId="0" borderId="0"/>
    <xf numFmtId="0" fontId="186" fillId="0" borderId="0"/>
    <xf numFmtId="0" fontId="52" fillId="36" borderId="35" applyNumberFormat="0" applyBorder="0" applyAlignment="0" applyProtection="0"/>
    <xf numFmtId="0" fontId="52" fillId="36" borderId="35" applyNumberFormat="0" applyBorder="0" applyAlignment="0" applyProtection="0"/>
    <xf numFmtId="0" fontId="17" fillId="0" borderId="0"/>
    <xf numFmtId="203" fontId="48" fillId="0" borderId="0"/>
    <xf numFmtId="0" fontId="17" fillId="0" borderId="0"/>
    <xf numFmtId="0" fontId="52" fillId="36" borderId="35" applyNumberFormat="0" applyBorder="0" applyAlignment="0" applyProtection="0"/>
    <xf numFmtId="0" fontId="48" fillId="0" borderId="0"/>
    <xf numFmtId="0" fontId="52" fillId="36" borderId="35" applyNumberFormat="0" applyBorder="0" applyAlignment="0" applyProtection="0"/>
    <xf numFmtId="0" fontId="186" fillId="0" borderId="0">
      <alignment horizontal="justify"/>
    </xf>
    <xf numFmtId="0" fontId="52" fillId="62" borderId="61" applyNumberFormat="0" applyBorder="0" applyAlignment="0" applyProtection="0"/>
    <xf numFmtId="0" fontId="186" fillId="10" borderId="9"/>
    <xf numFmtId="0" fontId="52" fillId="36" borderId="35" applyNumberFormat="0" applyBorder="0" applyAlignment="0" applyProtection="0"/>
    <xf numFmtId="0" fontId="186" fillId="10" borderId="9"/>
    <xf numFmtId="0" fontId="52" fillId="36" borderId="35" applyNumberFormat="0" applyBorder="0" applyAlignment="0" applyProtection="0"/>
    <xf numFmtId="0" fontId="52" fillId="62" borderId="61" applyNumberFormat="0" applyBorder="0" applyAlignment="0" applyProtection="0"/>
    <xf numFmtId="0" fontId="52" fillId="36" borderId="35" applyNumberFormat="0" applyBorder="0" applyAlignment="0" applyProtection="0"/>
    <xf numFmtId="203" fontId="48" fillId="0" borderId="0"/>
    <xf numFmtId="0" fontId="6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0" fontId="17" fillId="0" borderId="0"/>
    <xf numFmtId="0" fontId="186" fillId="0" borderId="0">
      <alignment horizontal="justify"/>
    </xf>
    <xf numFmtId="0" fontId="5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0" fontId="52" fillId="36" borderId="35" applyNumberFormat="0" applyBorder="0" applyAlignment="0" applyProtection="0"/>
    <xf numFmtId="203" fontId="48" fillId="0" borderId="0"/>
    <xf numFmtId="0" fontId="52" fillId="36" borderId="35" applyNumberFormat="0" applyBorder="0" applyAlignment="0" applyProtection="0"/>
    <xf numFmtId="0" fontId="52" fillId="12" borderId="11" applyNumberFormat="0" applyBorder="0" applyAlignment="0" applyProtection="0"/>
    <xf numFmtId="0" fontId="186" fillId="0" borderId="0">
      <alignment horizontal="justify"/>
    </xf>
    <xf numFmtId="0" fontId="52" fillId="12" borderId="11" applyNumberFormat="0" applyBorder="0" applyAlignment="0" applyProtection="0"/>
    <xf numFmtId="0" fontId="58" fillId="0" borderId="0"/>
    <xf numFmtId="0" fontId="186" fillId="0" borderId="0"/>
    <xf numFmtId="0" fontId="52" fillId="3" borderId="2"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52" fillId="12" borderId="11" applyNumberFormat="0" applyBorder="0" applyAlignment="0" applyProtection="0"/>
    <xf numFmtId="0" fontId="186" fillId="0" borderId="0"/>
    <xf numFmtId="43" fontId="186"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52" fillId="12" borderId="11" applyNumberFormat="0" applyBorder="0" applyAlignment="0" applyProtection="0"/>
    <xf numFmtId="0" fontId="48" fillId="0" borderId="0"/>
    <xf numFmtId="0" fontId="52" fillId="12" borderId="11" applyNumberFormat="0" applyBorder="0" applyAlignment="0" applyProtection="0"/>
    <xf numFmtId="0" fontId="186" fillId="0" borderId="0">
      <alignment horizontal="justify"/>
    </xf>
    <xf numFmtId="0" fontId="52" fillId="27" borderId="26" applyNumberFormat="0" applyBorder="0" applyAlignment="0" applyProtection="0"/>
    <xf numFmtId="0" fontId="52" fillId="12" borderId="11" applyNumberFormat="0" applyBorder="0" applyAlignment="0" applyProtection="0"/>
    <xf numFmtId="0" fontId="186" fillId="10" borderId="9"/>
    <xf numFmtId="0" fontId="17" fillId="0" borderId="0"/>
    <xf numFmtId="10" fontId="48" fillId="0" borderId="0" applyNumberFormat="0" applyBorder="0"/>
    <xf numFmtId="0" fontId="52" fillId="27" borderId="26" applyNumberFormat="0" applyBorder="0" applyAlignment="0" applyProtection="0"/>
    <xf numFmtId="0" fontId="52" fillId="12" borderId="11" applyNumberFormat="0" applyBorder="0" applyAlignment="0" applyProtection="0"/>
    <xf numFmtId="0" fontId="52" fillId="12" borderId="11" applyNumberFormat="0" applyBorder="0" applyAlignment="0" applyProtection="0"/>
    <xf numFmtId="0" fontId="52" fillId="27" borderId="26" applyNumberFormat="0" applyBorder="0" applyAlignment="0" applyProtection="0"/>
    <xf numFmtId="0" fontId="52" fillId="12" borderId="11" applyNumberFormat="0" applyBorder="0" applyAlignment="0" applyProtection="0"/>
    <xf numFmtId="0" fontId="62" fillId="12" borderId="11" applyNumberFormat="0" applyBorder="0" applyAlignment="0" applyProtection="0"/>
    <xf numFmtId="190" fontId="113" fillId="0" borderId="0" applyBorder="0" applyAlignment="0"/>
    <xf numFmtId="0" fontId="52" fillId="12" borderId="11" applyNumberFormat="0" applyBorder="0" applyAlignment="0" applyProtection="0"/>
    <xf numFmtId="0" fontId="186" fillId="0" borderId="0">
      <alignment horizontal="justify"/>
    </xf>
    <xf numFmtId="0" fontId="186" fillId="0" borderId="0">
      <alignment horizontal="justify"/>
    </xf>
    <xf numFmtId="0" fontId="52" fillId="12" borderId="11" applyNumberFormat="0" applyBorder="0" applyAlignment="0" applyProtection="0"/>
    <xf numFmtId="0" fontId="186" fillId="0" borderId="0">
      <alignment horizontal="justify"/>
    </xf>
    <xf numFmtId="0" fontId="52" fillId="48" borderId="47" applyNumberFormat="0" applyBorder="0" applyAlignment="0" applyProtection="0"/>
    <xf numFmtId="0" fontId="52" fillId="12" borderId="11" applyNumberFormat="0" applyBorder="0" applyAlignment="0" applyProtection="0"/>
    <xf numFmtId="0" fontId="52" fillId="12" borderId="11" applyNumberFormat="0" applyBorder="0" applyAlignment="0" applyProtection="0"/>
    <xf numFmtId="0" fontId="52" fillId="48" borderId="47" applyNumberFormat="0" applyBorder="0" applyAlignment="0" applyProtection="0"/>
    <xf numFmtId="0" fontId="52" fillId="12" borderId="11"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48" fillId="0" borderId="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59" borderId="58" applyNumberFormat="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52" fillId="27" borderId="26" applyNumberFormat="0" applyBorder="0" applyAlignment="0" applyProtection="0"/>
    <xf numFmtId="0" fontId="52" fillId="27" borderId="26" applyNumberFormat="0" applyBorder="0" applyAlignment="0" applyProtection="0"/>
    <xf numFmtId="0" fontId="62" fillId="27" borderId="26" applyNumberFormat="0" applyBorder="0" applyAlignment="0" applyProtection="0"/>
    <xf numFmtId="0" fontId="6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52" fillId="59" borderId="58" applyNumberFormat="0" applyBorder="0" applyAlignment="0" applyProtection="0"/>
    <xf numFmtId="179" fontId="102" fillId="58" borderId="57" applyAlignment="0">
      <protection locked="0"/>
    </xf>
    <xf numFmtId="0" fontId="52" fillId="48" borderId="47" applyNumberFormat="0" applyBorder="0" applyAlignment="0" applyProtection="0"/>
    <xf numFmtId="0" fontId="186" fillId="10" borderId="9"/>
    <xf numFmtId="179" fontId="102" fillId="58" borderId="57" applyAlignment="0">
      <protection locked="0"/>
    </xf>
    <xf numFmtId="0" fontId="52" fillId="48" borderId="47" applyNumberFormat="0" applyBorder="0" applyAlignment="0" applyProtection="0"/>
    <xf numFmtId="0" fontId="186" fillId="10" borderId="9"/>
    <xf numFmtId="0" fontId="87" fillId="69" borderId="68" applyNumberFormat="0" applyFill="0" applyAlignment="0" applyProtection="0"/>
    <xf numFmtId="0" fontId="52" fillId="48" borderId="47" applyNumberFormat="0" applyBorder="0" applyAlignment="0" applyProtection="0"/>
    <xf numFmtId="0" fontId="87" fillId="69" borderId="68" applyNumberFormat="0" applyFill="0" applyAlignment="0" applyProtection="0"/>
    <xf numFmtId="0" fontId="52" fillId="48" borderId="47" applyNumberFormat="0" applyBorder="0" applyAlignment="0" applyProtection="0"/>
    <xf numFmtId="0" fontId="87" fillId="69" borderId="68" applyNumberFormat="0" applyFill="0" applyAlignment="0" applyProtection="0"/>
    <xf numFmtId="0" fontId="52" fillId="48" borderId="47" applyNumberFormat="0" applyBorder="0" applyAlignment="0" applyProtection="0"/>
    <xf numFmtId="43" fontId="17" fillId="0" borderId="0" applyFont="0" applyFill="0" applyBorder="0" applyAlignment="0" applyProtection="0"/>
    <xf numFmtId="0" fontId="52" fillId="48" borderId="47" applyNumberFormat="0" applyBorder="0" applyAlignment="0" applyProtection="0"/>
    <xf numFmtId="0" fontId="37" fillId="13" borderId="12" applyNumberFormat="0" applyFont="0" applyBorder="0" applyAlignment="0" applyProtection="0"/>
    <xf numFmtId="0" fontId="52" fillId="48" borderId="47" applyNumberFormat="0" applyBorder="0" applyAlignment="0" applyProtection="0"/>
    <xf numFmtId="0" fontId="186" fillId="0" borderId="0">
      <alignment horizontal="justify"/>
    </xf>
    <xf numFmtId="0" fontId="52" fillId="48" borderId="47" applyNumberFormat="0" applyBorder="0" applyAlignment="0" applyProtection="0"/>
    <xf numFmtId="0" fontId="52" fillId="60" borderId="59"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52" fillId="48" borderId="47"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52" fillId="48" borderId="47" applyNumberFormat="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0" fontId="62" fillId="48" borderId="47" applyNumberFormat="0" applyBorder="0" applyAlignment="0" applyProtection="0"/>
    <xf numFmtId="0" fontId="50" fillId="71" borderId="70" applyNumberFormat="0" applyFill="0" applyAlignment="0" applyProtection="0"/>
    <xf numFmtId="0" fontId="37" fillId="13" borderId="12" applyNumberFormat="0" applyFont="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62" fillId="48" borderId="47" applyNumberFormat="0" applyBorder="0" applyAlignment="0" applyProtection="0"/>
    <xf numFmtId="0" fontId="60" fillId="70" borderId="69" applyNumberFormat="0" applyFill="0" applyAlignment="0" applyProtection="0"/>
    <xf numFmtId="0" fontId="52" fillId="64" borderId="63" applyNumberFormat="0" applyBorder="0" applyAlignment="0" applyProtection="0"/>
    <xf numFmtId="0" fontId="37" fillId="13" borderId="12" applyNumberFormat="0" applyFon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52" fillId="48" borderId="47" applyNumberFormat="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44" fontId="186" fillId="0" borderId="0" applyFont="0" applyFill="0" applyBorder="0" applyAlignment="0" applyProtection="0"/>
    <xf numFmtId="0" fontId="52" fillId="48" borderId="47" applyNumberFormat="0" applyBorder="0" applyAlignment="0" applyProtection="0"/>
    <xf numFmtId="0" fontId="52" fillId="60" borderId="59" applyNumberFormat="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10" borderId="9"/>
    <xf numFmtId="0" fontId="87" fillId="69" borderId="68" applyNumberFormat="0" applyFill="0" applyAlignment="0" applyProtection="0"/>
    <xf numFmtId="0" fontId="52" fillId="64" borderId="63" applyNumberFormat="0" applyBorder="0" applyAlignment="0" applyProtection="0"/>
    <xf numFmtId="0" fontId="186" fillId="10" borderId="9"/>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55" borderId="54"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64" borderId="63" applyNumberFormat="0" applyBorder="0" applyAlignment="0" applyProtection="0"/>
    <xf numFmtId="0" fontId="186" fillId="0" borderId="0">
      <alignment horizontal="justify"/>
    </xf>
    <xf numFmtId="44" fontId="186" fillId="0" borderId="0" applyFont="0" applyFill="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62" fillId="64" borderId="63" applyNumberFormat="0" applyBorder="0" applyAlignment="0" applyProtection="0"/>
    <xf numFmtId="0" fontId="62" fillId="64" borderId="63" applyNumberFormat="0" applyBorder="0" applyAlignment="0" applyProtection="0"/>
    <xf numFmtId="0" fontId="186" fillId="0" borderId="0">
      <alignment horizontal="justify"/>
    </xf>
    <xf numFmtId="0" fontId="17" fillId="0" borderId="0"/>
    <xf numFmtId="0" fontId="186" fillId="0" borderId="0">
      <alignment horizontal="justify"/>
    </xf>
    <xf numFmtId="0" fontId="186" fillId="0" borderId="0">
      <alignment horizontal="justify"/>
    </xf>
    <xf numFmtId="0" fontId="52" fillId="64" borderId="63" applyNumberFormat="0" applyBorder="0" applyAlignment="0" applyProtection="0"/>
    <xf numFmtId="0" fontId="105" fillId="0" borderId="0" applyNumberFormat="0" applyFill="0" applyBorder="0" applyAlignment="0" applyProtection="0"/>
    <xf numFmtId="0" fontId="52" fillId="64" borderId="63"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05" fillId="0" borderId="0" applyNumberFormat="0" applyFill="0" applyBorder="0" applyAlignment="0" applyProtection="0"/>
    <xf numFmtId="0" fontId="52" fillId="64" borderId="63" applyNumberFormat="0" applyBorder="0" applyAlignment="0" applyProtection="0"/>
    <xf numFmtId="0" fontId="105" fillId="0" borderId="0" applyNumberFormat="0" applyFill="0" applyBorder="0" applyAlignment="0" applyProtection="0"/>
    <xf numFmtId="0" fontId="52" fillId="64" borderId="63" applyNumberFormat="0" applyBorder="0" applyAlignment="0" applyProtection="0"/>
    <xf numFmtId="0" fontId="114" fillId="0" borderId="0" applyNumberFormat="0" applyFill="0" applyBorder="0" applyAlignment="0" applyProtection="0"/>
    <xf numFmtId="0" fontId="52" fillId="64" borderId="63" applyNumberFormat="0" applyBorder="0" applyAlignment="0" applyProtection="0"/>
    <xf numFmtId="0" fontId="52" fillId="55" borderId="54" applyNumberFormat="0" applyBorder="0" applyAlignment="0" applyProtection="0"/>
    <xf numFmtId="9" fontId="17" fillId="0" borderId="0" applyFont="0" applyFill="0" applyBorder="0" applyAlignment="0" applyProtection="0"/>
    <xf numFmtId="9" fontId="99" fillId="0" borderId="0" applyNumberFormat="0" applyFont="0" applyFill="0" applyBorder="0" applyAlignment="0" applyProtection="0"/>
    <xf numFmtId="9" fontId="99" fillId="0" borderId="0" applyNumberFormat="0" applyFont="0" applyFill="0" applyBorder="0" applyAlignment="0" applyProtection="0"/>
    <xf numFmtId="9" fontId="99" fillId="0" borderId="0" applyNumberFormat="0" applyFont="0" applyFill="0" applyBorder="0" applyAlignment="0" applyProtection="0"/>
    <xf numFmtId="0" fontId="17" fillId="0" borderId="0"/>
    <xf numFmtId="190" fontId="186" fillId="0" borderId="0" applyBorder="0" applyAlignment="0"/>
    <xf numFmtId="190" fontId="186" fillId="0" borderId="0" applyBorder="0" applyAlignment="0"/>
    <xf numFmtId="190" fontId="186" fillId="0" borderId="0" applyBorder="0" applyAlignment="0"/>
    <xf numFmtId="190" fontId="186" fillId="0" borderId="0" applyBorder="0" applyAlignment="0"/>
    <xf numFmtId="190" fontId="186" fillId="0" borderId="0" applyBorder="0" applyAlignment="0"/>
    <xf numFmtId="3" fontId="48" fillId="0" borderId="0" applyFont="0" applyFill="0" applyBorder="0" applyAlignment="0" applyProtection="0"/>
    <xf numFmtId="190" fontId="186" fillId="0" borderId="0" applyBorder="0" applyAlignment="0"/>
    <xf numFmtId="3" fontId="48" fillId="0" borderId="0" applyFont="0" applyFill="0" applyBorder="0" applyAlignment="0" applyProtection="0"/>
    <xf numFmtId="0" fontId="52" fillId="42" borderId="41" applyNumberFormat="0" applyBorder="0" applyAlignment="0" applyProtection="0"/>
    <xf numFmtId="43" fontId="17" fillId="0" borderId="0" applyFont="0" applyFill="0" applyBorder="0" applyAlignment="0" applyProtection="0"/>
    <xf numFmtId="0" fontId="186" fillId="0" borderId="0">
      <alignment horizontal="justify"/>
    </xf>
    <xf numFmtId="0" fontId="52" fillId="42" borderId="41" applyNumberFormat="0" applyBorder="0" applyAlignment="0" applyProtection="0"/>
    <xf numFmtId="0" fontId="52" fillId="42" borderId="41" applyNumberFormat="0" applyBorder="0" applyAlignment="0" applyProtection="0"/>
    <xf numFmtId="0" fontId="52" fillId="52" borderId="51" applyNumberFormat="0" applyBorder="0" applyAlignment="0" applyProtection="0"/>
    <xf numFmtId="0" fontId="52" fillId="42" borderId="41" applyNumberFormat="0" applyBorder="0" applyAlignment="0" applyProtection="0"/>
    <xf numFmtId="43" fontId="17" fillId="0" borderId="0" applyFont="0" applyFill="0" applyBorder="0" applyAlignment="0" applyProtection="0"/>
    <xf numFmtId="0" fontId="186" fillId="0" borderId="0">
      <alignment horizontal="justify"/>
    </xf>
    <xf numFmtId="0" fontId="6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2" borderId="41" applyNumberFormat="0" applyBorder="0" applyAlignment="0" applyProtection="0"/>
    <xf numFmtId="0" fontId="52" fillId="40" borderId="39" applyNumberFormat="0" applyBorder="0" applyAlignment="0" applyProtection="0"/>
    <xf numFmtId="0" fontId="52" fillId="40" borderId="39" applyNumberFormat="0" applyBorder="0" applyAlignment="0" applyProtection="0"/>
    <xf numFmtId="9" fontId="55" fillId="0" borderId="0" applyFont="0" applyFill="0" applyBorder="0" applyAlignment="0" applyProtection="0"/>
    <xf numFmtId="0" fontId="52" fillId="40" borderId="39" applyNumberFormat="0" applyBorder="0" applyAlignment="0" applyProtection="0"/>
    <xf numFmtId="10" fontId="48" fillId="0" borderId="0" applyNumberFormat="0" applyBorder="0"/>
    <xf numFmtId="0" fontId="52" fillId="72" borderId="71"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0" fontId="52" fillId="72" borderId="71" applyNumberFormat="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10" fontId="48" fillId="0" borderId="0" applyNumberFormat="0" applyBorder="0"/>
    <xf numFmtId="0" fontId="52" fillId="40" borderId="39" applyNumberFormat="0" applyBorder="0" applyAlignment="0" applyProtection="0"/>
    <xf numFmtId="0" fontId="52" fillId="40" borderId="39" applyNumberFormat="0" applyBorder="0" applyAlignment="0" applyProtection="0"/>
    <xf numFmtId="9" fontId="17" fillId="0" borderId="0" applyFont="0" applyFill="0" applyBorder="0" applyAlignment="0" applyProtection="0"/>
    <xf numFmtId="0" fontId="52" fillId="40" borderId="39"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0" fontId="52" fillId="3" borderId="2" applyNumberFormat="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15" fontId="186" fillId="0" borderId="0" applyFill="0" applyBorder="0" applyProtection="0">
      <alignment horizontal="center"/>
    </xf>
    <xf numFmtId="10" fontId="48" fillId="0" borderId="0" applyNumberFormat="0" applyBorder="0"/>
    <xf numFmtId="0" fontId="52" fillId="3" borderId="2" applyNumberFormat="0" applyBorder="0" applyAlignment="0" applyProtection="0"/>
    <xf numFmtId="43" fontId="17" fillId="0" borderId="0" applyFont="0" applyFill="0" applyBorder="0" applyAlignment="0" applyProtection="0"/>
    <xf numFmtId="0" fontId="52" fillId="3" borderId="2" applyNumberFormat="0" applyBorder="0" applyAlignment="0" applyProtection="0"/>
    <xf numFmtId="10" fontId="48" fillId="0" borderId="0" applyNumberFormat="0" applyBorder="0"/>
    <xf numFmtId="0" fontId="52" fillId="3" borderId="2" applyNumberFormat="0" applyBorder="0" applyAlignment="0" applyProtection="0"/>
    <xf numFmtId="0" fontId="52" fillId="73" borderId="72" applyNumberFormat="0" applyBorder="0" applyAlignment="0" applyProtection="0"/>
    <xf numFmtId="0" fontId="186" fillId="0" borderId="0">
      <alignment horizontal="justify"/>
    </xf>
    <xf numFmtId="0" fontId="186" fillId="0" borderId="0">
      <alignment horizontal="justify"/>
    </xf>
    <xf numFmtId="0" fontId="52" fillId="3" borderId="2" applyNumberFormat="0" applyBorder="0" applyAlignment="0" applyProtection="0"/>
    <xf numFmtId="0" fontId="52" fillId="3" borderId="2" applyNumberFormat="0" applyBorder="0" applyAlignment="0" applyProtection="0"/>
    <xf numFmtId="0" fontId="52" fillId="73" borderId="72" applyNumberFormat="0" applyBorder="0" applyAlignment="0" applyProtection="0"/>
    <xf numFmtId="0" fontId="52" fillId="3" borderId="2" applyNumberFormat="0" applyBorder="0" applyAlignment="0" applyProtection="0"/>
    <xf numFmtId="43" fontId="17" fillId="0" borderId="0" applyFont="0" applyFill="0" applyBorder="0" applyAlignment="0" applyProtection="0"/>
    <xf numFmtId="0" fontId="52" fillId="3" borderId="2" applyNumberFormat="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3" borderId="2" applyNumberFormat="0" applyBorder="0" applyAlignment="0" applyProtection="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52" fillId="3" borderId="2" applyNumberFormat="0" applyBorder="0" applyAlignment="0" applyProtection="0"/>
    <xf numFmtId="43" fontId="17" fillId="0" borderId="0" applyFont="0" applyFill="0" applyBorder="0" applyAlignment="0" applyProtection="0"/>
    <xf numFmtId="0" fontId="52" fillId="27" borderId="26" applyNumberFormat="0" applyBorder="0" applyAlignment="0" applyProtection="0"/>
    <xf numFmtId="49" fontId="67" fillId="0" borderId="0">
      <alignment horizontal="right"/>
    </xf>
    <xf numFmtId="0" fontId="52" fillId="27" borderId="26"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0" fontId="52" fillId="74" borderId="73" applyNumberFormat="0" applyBorder="0" applyAlignment="0" applyProtection="0"/>
    <xf numFmtId="0" fontId="89" fillId="8" borderId="7" applyNumberFormat="0" applyBorder="0" applyAlignment="0" applyProtection="0"/>
    <xf numFmtId="0" fontId="52" fillId="27" borderId="26" applyNumberFormat="0" applyBorder="0" applyAlignment="0" applyProtection="0"/>
    <xf numFmtId="0" fontId="52" fillId="74" borderId="73" applyNumberFormat="0" applyBorder="0" applyAlignment="0" applyProtection="0"/>
    <xf numFmtId="0" fontId="52" fillId="27" borderId="26" applyNumberFormat="0" applyBorder="0" applyAlignment="0" applyProtection="0"/>
    <xf numFmtId="0" fontId="52" fillId="27" borderId="26"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115" fillId="13" borderId="12" applyNumberFormat="0" applyBorder="0" applyAlignment="0" applyProtection="0"/>
    <xf numFmtId="0" fontId="52" fillId="27" borderId="26" applyNumberFormat="0" applyBorder="0" applyAlignment="0" applyProtection="0"/>
    <xf numFmtId="0" fontId="95" fillId="13" borderId="12" applyNumberFormat="0" applyBorder="0" applyAlignment="0" applyProtection="0"/>
    <xf numFmtId="0" fontId="52" fillId="27" borderId="26" applyNumberFormat="0" applyBorder="0" applyAlignment="0" applyProtection="0"/>
    <xf numFmtId="43" fontId="17" fillId="0" borderId="0" applyFont="0" applyFill="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10" fontId="48" fillId="0" borderId="0" applyNumberFormat="0" applyBorder="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62" fillId="48" borderId="47" applyNumberFormat="0" applyBorder="0" applyAlignment="0" applyProtection="0"/>
    <xf numFmtId="170" fontId="186" fillId="0" borderId="0" applyFont="0" applyFill="0" applyBorder="0" applyAlignment="0" applyProtection="0"/>
    <xf numFmtId="0" fontId="186" fillId="0" borderId="0">
      <alignment horizontal="justify"/>
    </xf>
    <xf numFmtId="0" fontId="186" fillId="0" borderId="0">
      <alignment horizontal="justify"/>
    </xf>
    <xf numFmtId="0" fontId="62" fillId="48" borderId="47" applyNumberFormat="0" applyBorder="0" applyAlignment="0" applyProtection="0"/>
    <xf numFmtId="0" fontId="52" fillId="75" borderId="74" applyNumberFormat="0" applyBorder="0" applyAlignment="0" applyProtection="0"/>
    <xf numFmtId="0" fontId="52" fillId="48" borderId="47" applyNumberFormat="0" applyBorder="0" applyAlignment="0" applyProtection="0"/>
    <xf numFmtId="0" fontId="52" fillId="48" borderId="47" applyNumberFormat="0" applyBorder="0" applyAlignment="0" applyProtection="0"/>
    <xf numFmtId="0" fontId="52" fillId="75" borderId="74"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43" fontId="17" fillId="0" borderId="0" applyFont="0" applyFill="0" applyBorder="0" applyAlignment="0" applyProtection="0"/>
    <xf numFmtId="0" fontId="52" fillId="63" borderId="6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6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0" fontId="52" fillId="43" borderId="42" applyNumberFormat="0" applyBorder="0" applyAlignment="0" applyProtection="0"/>
    <xf numFmtId="43" fontId="186" fillId="0" borderId="0" applyFont="0" applyFill="0" applyBorder="0" applyAlignment="0" applyProtection="0"/>
    <xf numFmtId="0" fontId="186" fillId="0" borderId="0">
      <alignment horizontal="justify"/>
    </xf>
    <xf numFmtId="0" fontId="186" fillId="0" borderId="0">
      <alignment horizontal="justify"/>
    </xf>
    <xf numFmtId="204" fontId="186" fillId="0" borderId="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204" fontId="186" fillId="0" borderId="0"/>
    <xf numFmtId="9" fontId="55" fillId="0" borderId="0" applyFont="0" applyFill="0" applyBorder="0" applyAlignment="0" applyProtection="0"/>
    <xf numFmtId="9" fontId="55" fillId="0" borderId="0" applyFont="0" applyFill="0" applyBorder="0" applyAlignment="0" applyProtection="0"/>
    <xf numFmtId="0" fontId="116" fillId="76" borderId="75" applyNumberFormat="0" applyBorder="0" applyProtection="0"/>
    <xf numFmtId="0" fontId="18" fillId="34" borderId="33" applyNumberFormat="0" applyFont="0" applyAlignment="0" applyProtection="0">
      <protection locked="0"/>
    </xf>
    <xf numFmtId="0" fontId="17" fillId="0" borderId="0"/>
    <xf numFmtId="0" fontId="17" fillId="0" borderId="0"/>
    <xf numFmtId="0" fontId="17" fillId="0" borderId="0"/>
    <xf numFmtId="9" fontId="17" fillId="0" borderId="0" applyFont="0" applyFill="0" applyBorder="0" applyAlignment="0" applyProtection="0"/>
    <xf numFmtId="0" fontId="18" fillId="34" borderId="33" applyNumberFormat="0" applyFont="0" applyAlignment="0" applyProtection="0">
      <protection locked="0"/>
    </xf>
    <xf numFmtId="0" fontId="18" fillId="34" borderId="33" applyNumberFormat="0" applyFont="0" applyAlignment="0" applyProtection="0">
      <protection locked="0"/>
    </xf>
    <xf numFmtId="198" fontId="91" fillId="77" borderId="76" applyAlignment="0" applyProtection="0"/>
    <xf numFmtId="0" fontId="18" fillId="34" borderId="33" applyNumberFormat="0" applyFont="0" applyAlignment="0" applyProtection="0">
      <protection locked="0"/>
    </xf>
    <xf numFmtId="198" fontId="91" fillId="77" borderId="76" applyAlignment="0" applyProtection="0"/>
    <xf numFmtId="0" fontId="18" fillId="34" borderId="33" applyNumberFormat="0" applyFont="0" applyAlignment="0" applyProtection="0">
      <protection locked="0"/>
    </xf>
    <xf numFmtId="0" fontId="117" fillId="13" borderId="12" applyNumberFormat="0" applyBorder="0" applyAlignment="0" applyProtection="0"/>
    <xf numFmtId="0" fontId="186" fillId="0" borderId="0">
      <alignment horizontal="justify"/>
    </xf>
    <xf numFmtId="0" fontId="186" fillId="0" borderId="0">
      <alignment horizontal="justify"/>
    </xf>
    <xf numFmtId="0" fontId="117" fillId="13" borderId="12" applyNumberFormat="0" applyBorder="0" applyAlignment="0" applyProtection="0"/>
    <xf numFmtId="0" fontId="117" fillId="13" borderId="12" applyNumberFormat="0" applyBorder="0" applyAlignment="0" applyProtection="0"/>
    <xf numFmtId="0" fontId="95" fillId="13" borderId="12" applyNumberFormat="0" applyBorder="0" applyAlignment="0" applyProtection="0"/>
    <xf numFmtId="0" fontId="95" fillId="13" borderId="12" applyNumberFormat="0" applyBorder="0" applyAlignment="0" applyProtection="0"/>
    <xf numFmtId="0" fontId="117" fillId="13" borderId="12" applyNumberFormat="0" applyBorder="0" applyAlignment="0" applyProtection="0"/>
    <xf numFmtId="0" fontId="117" fillId="13" borderId="12" applyNumberFormat="0" applyBorder="0" applyAlignment="0" applyProtection="0"/>
    <xf numFmtId="0" fontId="186" fillId="0" borderId="0">
      <alignment horizontal="justify"/>
    </xf>
    <xf numFmtId="0" fontId="186" fillId="0" borderId="0">
      <alignment horizontal="justify"/>
    </xf>
    <xf numFmtId="0" fontId="117" fillId="13" borderId="12" applyNumberFormat="0" applyBorder="0" applyAlignment="0" applyProtection="0"/>
    <xf numFmtId="0" fontId="117" fillId="13" borderId="12" applyNumberFormat="0" applyBorder="0" applyAlignment="0" applyProtection="0"/>
    <xf numFmtId="0" fontId="66" fillId="23" borderId="22" applyNumberFormat="0" applyBorder="0" applyAlignment="0" applyProtection="0"/>
    <xf numFmtId="0" fontId="95" fillId="50" borderId="49" applyNumberFormat="0" applyBorder="0" applyAlignment="0" applyProtection="0"/>
    <xf numFmtId="43" fontId="17" fillId="0" borderId="0" applyFon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17" fillId="13" borderId="12" applyNumberFormat="0" applyBorder="0" applyAlignment="0" applyProtection="0"/>
    <xf numFmtId="0" fontId="71" fillId="29" borderId="28" applyNumberFormat="0" applyAlignment="0" applyProtection="0"/>
    <xf numFmtId="0" fontId="117" fillId="13" borderId="12" applyNumberFormat="0" applyBorder="0" applyAlignment="0" applyProtection="0"/>
    <xf numFmtId="0" fontId="115" fillId="13" borderId="12"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17" fillId="13" borderId="12" applyNumberFormat="0" applyBorder="0" applyAlignment="0" applyProtection="0"/>
    <xf numFmtId="0" fontId="95" fillId="13" borderId="12" applyNumberFormat="0" applyBorder="0" applyAlignment="0" applyProtection="0"/>
    <xf numFmtId="0" fontId="117" fillId="13" borderId="12" applyNumberFormat="0" applyBorder="0" applyAlignment="0" applyProtection="0"/>
    <xf numFmtId="0" fontId="48" fillId="0" borderId="0"/>
    <xf numFmtId="0" fontId="117" fillId="13" borderId="12" applyNumberFormat="0" applyBorder="0" applyAlignment="0" applyProtection="0"/>
    <xf numFmtId="0" fontId="117" fillId="13" borderId="12" applyNumberFormat="0" applyBorder="0" applyAlignment="0" applyProtection="0"/>
    <xf numFmtId="0" fontId="117" fillId="13" borderId="12" applyNumberFormat="0" applyBorder="0" applyAlignment="0" applyProtection="0"/>
    <xf numFmtId="3" fontId="108" fillId="68" borderId="67" applyNumberFormat="0" applyFill="0" applyBorder="0" applyProtection="0">
      <alignment horizontal="center"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 fontId="118" fillId="8" borderId="7">
      <alignment horizontal="center" vertical="center" wrapText="1"/>
    </xf>
    <xf numFmtId="0" fontId="186" fillId="0" borderId="0"/>
    <xf numFmtId="0" fontId="82" fillId="61" borderId="60" applyNumberFormat="0" applyAlignment="0" applyProtection="0"/>
    <xf numFmtId="0" fontId="186" fillId="0" borderId="0">
      <alignment horizontal="justify"/>
    </xf>
    <xf numFmtId="0" fontId="82" fillId="61" borderId="60" applyNumberFormat="0" applyAlignment="0" applyProtection="0"/>
    <xf numFmtId="0" fontId="82" fillId="61" borderId="60" applyNumberFormat="0" applyAlignment="0" applyProtection="0"/>
    <xf numFmtId="0" fontId="82" fillId="20" borderId="19" applyNumberFormat="0" applyAlignment="0" applyProtection="0"/>
    <xf numFmtId="0" fontId="82" fillId="61" borderId="60" applyNumberFormat="0" applyAlignment="0" applyProtection="0"/>
    <xf numFmtId="0" fontId="186" fillId="0" borderId="0">
      <alignment horizontal="justify"/>
    </xf>
    <xf numFmtId="0" fontId="17" fillId="0" borderId="0"/>
    <xf numFmtId="0" fontId="119" fillId="78" borderId="77" applyNumberFormat="0" applyAlignment="0" applyProtection="0"/>
    <xf numFmtId="0" fontId="82" fillId="61" borderId="60" applyNumberFormat="0" applyAlignment="0" applyProtection="0"/>
    <xf numFmtId="0" fontId="82" fillId="61" borderId="60" applyNumberFormat="0" applyAlignment="0" applyProtection="0"/>
    <xf numFmtId="0" fontId="119" fillId="78" borderId="77" applyNumberFormat="0" applyAlignment="0" applyProtection="0"/>
    <xf numFmtId="0" fontId="82" fillId="61" borderId="60" applyNumberFormat="0" applyAlignment="0" applyProtection="0"/>
    <xf numFmtId="0" fontId="82" fillId="61" borderId="60" applyNumberFormat="0" applyAlignment="0" applyProtection="0"/>
    <xf numFmtId="0" fontId="82" fillId="20" borderId="19" applyNumberFormat="0" applyAlignment="0" applyProtection="0"/>
    <xf numFmtId="0" fontId="186" fillId="0" borderId="0">
      <alignment horizontal="justify"/>
    </xf>
    <xf numFmtId="0" fontId="82" fillId="61" borderId="60" applyNumberFormat="0" applyAlignment="0" applyProtection="0"/>
    <xf numFmtId="0" fontId="82" fillId="61" borderId="60" applyNumberFormat="0" applyAlignment="0" applyProtection="0"/>
    <xf numFmtId="168" fontId="186" fillId="0" borderId="0">
      <protection locked="0"/>
    </xf>
    <xf numFmtId="0" fontId="82" fillId="61" borderId="60" applyNumberFormat="0" applyAlignment="0" applyProtection="0"/>
    <xf numFmtId="0" fontId="82" fillId="61" borderId="60" applyNumberFormat="0" applyAlignment="0" applyProtection="0"/>
    <xf numFmtId="43" fontId="186" fillId="0" borderId="0" applyFont="0" applyFill="0" applyBorder="0" applyAlignment="0" applyProtection="0"/>
    <xf numFmtId="181" fontId="186" fillId="0" borderId="0" applyFont="0" applyFill="0" applyBorder="0" applyAlignment="0" applyProtection="0">
      <alignment wrapText="1"/>
    </xf>
    <xf numFmtId="0" fontId="186" fillId="0" borderId="0"/>
    <xf numFmtId="0" fontId="186" fillId="0" borderId="0"/>
    <xf numFmtId="181" fontId="186" fillId="0" borderId="0" applyFont="0" applyFill="0" applyBorder="0" applyAlignment="0" applyProtection="0">
      <alignment wrapText="1"/>
    </xf>
    <xf numFmtId="0" fontId="186" fillId="0" borderId="0"/>
    <xf numFmtId="0" fontId="186" fillId="0" borderId="0"/>
    <xf numFmtId="181" fontId="186" fillId="0" borderId="0" applyFont="0" applyFill="0" applyBorder="0" applyAlignment="0" applyProtection="0">
      <alignment wrapText="1"/>
    </xf>
    <xf numFmtId="0" fontId="186" fillId="0" borderId="0"/>
    <xf numFmtId="0" fontId="186" fillId="0" borderId="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10" fontId="48" fillId="0" borderId="0" applyNumberFormat="0" applyBorder="0"/>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38" fillId="33" borderId="32"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86" fillId="33" borderId="32" applyNumberFormat="0" applyAlignment="0" applyProtection="0"/>
    <xf numFmtId="0" fontId="186" fillId="0" borderId="0">
      <alignment horizontal="justify"/>
    </xf>
    <xf numFmtId="0" fontId="186" fillId="0" borderId="0">
      <alignment horizontal="justify"/>
    </xf>
    <xf numFmtId="0" fontId="86" fillId="33" borderId="32" applyNumberFormat="0" applyAlignment="0" applyProtection="0"/>
    <xf numFmtId="0" fontId="38" fillId="33" borderId="32" applyNumberFormat="0" applyAlignment="0" applyProtection="0"/>
    <xf numFmtId="0" fontId="186" fillId="0" borderId="0">
      <alignment horizontal="justify"/>
    </xf>
    <xf numFmtId="0" fontId="186" fillId="0" borderId="0">
      <alignment horizontal="justify"/>
    </xf>
    <xf numFmtId="0" fontId="38" fillId="79" borderId="78" applyNumberFormat="0" applyAlignment="0" applyProtection="0"/>
    <xf numFmtId="0" fontId="186" fillId="0" borderId="0">
      <alignment horizontal="justify"/>
    </xf>
    <xf numFmtId="0" fontId="186" fillId="0" borderId="0">
      <alignment horizontal="justify"/>
    </xf>
    <xf numFmtId="0" fontId="38" fillId="33" borderId="32"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86" fillId="53" borderId="52"/>
    <xf numFmtId="0" fontId="38" fillId="33" borderId="32"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38" fillId="79" borderId="78"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1" fontId="53" fillId="0" borderId="0">
      <alignment horizontal="center" vertical="center" wrapText="1"/>
    </xf>
    <xf numFmtId="1" fontId="53" fillId="0" borderId="0">
      <alignment horizontal="center" vertical="center" wrapText="1"/>
    </xf>
    <xf numFmtId="1" fontId="53" fillId="0" borderId="0">
      <alignment horizontal="center" vertical="center" wrapText="1"/>
    </xf>
    <xf numFmtId="1" fontId="53" fillId="0" borderId="0">
      <alignment horizontal="center" vertical="center" wrapText="1"/>
    </xf>
    <xf numFmtId="186" fontId="186" fillId="0" borderId="0"/>
    <xf numFmtId="0" fontId="186" fillId="0" borderId="0">
      <alignment horizontal="justify"/>
    </xf>
    <xf numFmtId="0" fontId="186" fillId="0" borderId="0">
      <alignment horizontal="justify"/>
    </xf>
    <xf numFmtId="174" fontId="57" fillId="0" borderId="0"/>
    <xf numFmtId="0" fontId="186" fillId="0" borderId="0">
      <alignment horizontal="justify"/>
    </xf>
    <xf numFmtId="0" fontId="186" fillId="0" borderId="0">
      <alignment horizontal="justify"/>
    </xf>
    <xf numFmtId="43" fontId="17" fillId="0" borderId="0" applyFont="0" applyFill="0" applyBorder="0" applyAlignment="0" applyProtection="0"/>
    <xf numFmtId="186" fontId="186" fillId="0" borderId="0"/>
    <xf numFmtId="43" fontId="17" fillId="0" borderId="0" applyFont="0" applyFill="0" applyBorder="0" applyAlignment="0" applyProtection="0"/>
    <xf numFmtId="0" fontId="17" fillId="0" borderId="0"/>
    <xf numFmtId="0" fontId="186" fillId="0" borderId="0"/>
    <xf numFmtId="174" fontId="57" fillId="0" borderId="0"/>
    <xf numFmtId="0" fontId="186" fillId="0" borderId="0">
      <alignment horizontal="justify"/>
    </xf>
    <xf numFmtId="174" fontId="57" fillId="0" borderId="0"/>
    <xf numFmtId="0" fontId="186" fillId="0" borderId="0">
      <alignment horizontal="justify"/>
    </xf>
    <xf numFmtId="0" fontId="186" fillId="0" borderId="0">
      <alignment horizontal="justify"/>
    </xf>
    <xf numFmtId="43" fontId="17" fillId="0" borderId="0" applyFont="0" applyFill="0" applyBorder="0" applyAlignment="0" applyProtection="0"/>
    <xf numFmtId="186" fontId="186" fillId="0" borderId="0"/>
    <xf numFmtId="174" fontId="57" fillId="0" borderId="0"/>
    <xf numFmtId="0" fontId="186" fillId="0" borderId="0">
      <alignment horizontal="justify"/>
    </xf>
    <xf numFmtId="174" fontId="57" fillId="0" borderId="0"/>
    <xf numFmtId="186" fontId="186" fillId="0" borderId="0"/>
    <xf numFmtId="9" fontId="17" fillId="0" borderId="0" applyFont="0" applyFill="0" applyBorder="0" applyAlignment="0" applyProtection="0"/>
    <xf numFmtId="174" fontId="57" fillId="0" borderId="0"/>
    <xf numFmtId="174" fontId="57" fillId="0" borderId="0"/>
    <xf numFmtId="186" fontId="186" fillId="0" borderId="0"/>
    <xf numFmtId="174" fontId="57" fillId="0" borderId="0"/>
    <xf numFmtId="174" fontId="57" fillId="0" borderId="0"/>
    <xf numFmtId="186" fontId="186" fillId="0" borderId="0"/>
    <xf numFmtId="174" fontId="57" fillId="0" borderId="0"/>
    <xf numFmtId="174" fontId="57" fillId="0" borderId="0"/>
    <xf numFmtId="186" fontId="186" fillId="0" borderId="0"/>
    <xf numFmtId="174" fontId="57" fillId="0" borderId="0"/>
    <xf numFmtId="0" fontId="17" fillId="0" borderId="0"/>
    <xf numFmtId="174" fontId="5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20" fillId="23" borderId="22" applyNumberFormat="0" applyBorder="0" applyAlignment="0" applyProtection="0"/>
    <xf numFmtId="43" fontId="17" fillId="0" borderId="0" applyFont="0" applyFill="0" applyBorder="0" applyAlignment="0" applyProtection="0"/>
    <xf numFmtId="0" fontId="120" fillId="23" borderId="22"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43" fontId="17"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9" fontId="17" fillId="0" borderId="0" applyFont="0" applyFill="0" applyBorder="0" applyAlignment="0" applyProtection="0"/>
    <xf numFmtId="0" fontId="66" fillId="45" borderId="44" applyNumberFormat="0" applyBorder="0" applyAlignment="0" applyProtection="0"/>
    <xf numFmtId="43" fontId="17" fillId="0" borderId="0" applyFont="0" applyFill="0" applyBorder="0" applyAlignment="0" applyProtection="0"/>
    <xf numFmtId="0" fontId="66" fillId="23" borderId="22" applyNumberFormat="0" applyBorder="0" applyAlignment="0" applyProtection="0"/>
    <xf numFmtId="0" fontId="48" fillId="0" borderId="0"/>
    <xf numFmtId="43" fontId="17" fillId="0" borderId="0" applyFont="0" applyFill="0" applyBorder="0" applyAlignment="0" applyProtection="0"/>
    <xf numFmtId="43" fontId="17" fillId="0" borderId="0" applyFont="0" applyFill="0" applyBorder="0" applyAlignment="0" applyProtection="0"/>
    <xf numFmtId="0" fontId="66" fillId="45" borderId="44"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0" fontId="17" fillId="0" borderId="0"/>
    <xf numFmtId="0" fontId="17" fillId="0" borderId="0"/>
    <xf numFmtId="0" fontId="186" fillId="0" borderId="0">
      <alignment horizontal="justify"/>
    </xf>
    <xf numFmtId="0" fontId="80" fillId="45" borderId="44" applyNumberFormat="0" applyBorder="0" applyAlignment="0" applyProtection="0"/>
    <xf numFmtId="0" fontId="17" fillId="0" borderId="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46"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43" fontId="186" fillId="0" borderId="0" applyFont="0" applyFill="0" applyBorder="0" applyAlignment="0" applyProtection="0"/>
    <xf numFmtId="43" fontId="4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86" fillId="0" borderId="0" applyFont="0" applyFill="0" applyBorder="0" applyAlignment="0" applyProtection="0"/>
    <xf numFmtId="0" fontId="18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43" fontId="55" fillId="0" borderId="0" applyFont="0" applyFill="0" applyBorder="0" applyAlignment="0" applyProtection="0"/>
    <xf numFmtId="43" fontId="55"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21" fillId="46" borderId="45" applyNumberFormat="0" applyFill="0" applyAlignment="0" applyProtection="0"/>
    <xf numFmtId="0" fontId="186" fillId="0" borderId="0">
      <alignment horizontal="justify"/>
    </xf>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xf numFmtId="0" fontId="186" fillId="0" borderId="0"/>
    <xf numFmtId="0" fontId="186" fillId="0" borderId="0"/>
    <xf numFmtId="0" fontId="17" fillId="0" borderId="0"/>
    <xf numFmtId="0" fontId="186" fillId="0" borderId="0"/>
    <xf numFmtId="43" fontId="17" fillId="0" borderId="0" applyFont="0" applyFill="0" applyBorder="0" applyAlignment="0" applyProtection="0"/>
    <xf numFmtId="0" fontId="186" fillId="0" borderId="0"/>
    <xf numFmtId="0" fontId="17" fillId="0" borderId="0"/>
    <xf numFmtId="0" fontId="186" fillId="0" borderId="0"/>
    <xf numFmtId="0" fontId="186"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xf numFmtId="0" fontId="186" fillId="0" borderId="0"/>
    <xf numFmtId="0" fontId="186" fillId="0" borderId="0"/>
    <xf numFmtId="0" fontId="186"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0" fontId="60" fillId="70" borderId="69" applyNumberFormat="0" applyFill="0" applyAlignment="0" applyProtection="0"/>
    <xf numFmtId="43" fontId="55" fillId="0" borderId="0" applyFont="0" applyFill="0" applyBorder="0" applyAlignment="0" applyProtection="0"/>
    <xf numFmtId="43" fontId="55" fillId="0" borderId="0" applyFont="0" applyFill="0" applyBorder="0" applyAlignment="0" applyProtection="0"/>
    <xf numFmtId="0" fontId="84" fillId="70" borderId="69" applyNumberFormat="0" applyFill="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8" fillId="8" borderId="7"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6" fillId="0" borderId="0" applyFont="0" applyFill="0" applyBorder="0" applyAlignment="0" applyProtection="0"/>
    <xf numFmtId="2" fontId="186" fillId="0" borderId="0" applyFill="0" applyBorder="0" applyAlignment="0" applyProtection="0"/>
    <xf numFmtId="15" fontId="48" fillId="0" borderId="0" applyFont="0" applyFill="0" applyBorder="0" applyAlignment="0" applyProtection="0"/>
    <xf numFmtId="43" fontId="17" fillId="0" borderId="0" applyFont="0" applyFill="0" applyBorder="0" applyAlignment="0" applyProtection="0"/>
    <xf numFmtId="2" fontId="186"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 fontId="186" fillId="0" borderId="0"/>
    <xf numFmtId="43" fontId="17" fillId="0" borderId="0" applyFont="0" applyFill="0" applyBorder="0" applyAlignment="0" applyProtection="0"/>
    <xf numFmtId="2" fontId="186" fillId="0" borderId="0"/>
    <xf numFmtId="43" fontId="17" fillId="0" borderId="0" applyFont="0" applyFill="0" applyBorder="0" applyAlignment="0" applyProtection="0"/>
    <xf numFmtId="0" fontId="17" fillId="0" borderId="0"/>
    <xf numFmtId="0" fontId="17" fillId="0" borderId="0"/>
    <xf numFmtId="0" fontId="186" fillId="0" borderId="0">
      <alignment horizontal="justify"/>
    </xf>
    <xf numFmtId="2" fontId="186" fillId="0" borderId="0"/>
    <xf numFmtId="43" fontId="17" fillId="0" borderId="0" applyFont="0" applyFill="0" applyBorder="0" applyAlignment="0" applyProtection="0"/>
    <xf numFmtId="0" fontId="18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1" fillId="46" borderId="45" applyNumberFormat="0" applyFill="0" applyAlignment="0" applyProtection="0"/>
    <xf numFmtId="0" fontId="186" fillId="0" borderId="0">
      <alignment horizontal="justify"/>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4" fontId="111" fillId="80" borderId="79" applyBorder="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83" fontId="110" fillId="0" borderId="0" applyNumberForma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86"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0" fontId="69" fillId="0" borderId="0" applyNumberFormat="0" applyFill="0" applyBorder="0" applyAlignment="0" applyProtection="0"/>
    <xf numFmtId="0" fontId="186" fillId="0" borderId="0">
      <alignment horizontal="justify"/>
    </xf>
    <xf numFmtId="43" fontId="17" fillId="0" borderId="0" applyFont="0" applyFill="0" applyBorder="0" applyAlignment="0" applyProtection="0"/>
    <xf numFmtId="0" fontId="186" fillId="0" borderId="0">
      <alignment horizontal="justify"/>
    </xf>
    <xf numFmtId="0" fontId="186" fillId="0" borderId="0">
      <alignment horizontal="justify"/>
    </xf>
    <xf numFmtId="0" fontId="69" fillId="0" borderId="0" applyNumberFormat="0" applyFill="0" applyBorder="0" applyAlignment="0" applyProtection="0">
      <alignment vertical="top"/>
      <protection locked="0"/>
    </xf>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8" fillId="81" borderId="80" applyNumberFormat="0" applyFill="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0" fontId="112" fillId="0" borderId="0" applyNumberForma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43" fontId="186" fillId="0" borderId="0" applyFont="0" applyFill="0" applyBorder="0" applyAlignment="0" applyProtection="0"/>
    <xf numFmtId="166" fontId="55" fillId="0" borderId="0" applyFont="0" applyFill="0" applyBorder="0" applyAlignment="0" applyProtection="0"/>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xf numFmtId="0" fontId="56" fillId="65" borderId="64"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 fontId="26"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88" fillId="81" borderId="80" applyNumberFormat="0" applyFill="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0" fontId="17"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alignment horizontal="justify"/>
    </xf>
    <xf numFmtId="0" fontId="17" fillId="0" borderId="0"/>
    <xf numFmtId="9" fontId="17" fillId="0" borderId="0" applyFont="0" applyFill="0" applyBorder="0" applyAlignment="0" applyProtection="0"/>
    <xf numFmtId="43" fontId="186"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0" borderId="0">
      <alignment horizontal="justify"/>
    </xf>
    <xf numFmtId="0" fontId="186" fillId="0" borderId="0">
      <alignment horizontal="justify"/>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166" fontId="55" fillId="0" borderId="0" applyFont="0" applyFill="0" applyBorder="0" applyAlignment="0" applyProtection="0"/>
    <xf numFmtId="0" fontId="60" fillId="70" borderId="69" applyNumberFormat="0" applyFill="0" applyAlignment="0" applyProtection="0"/>
    <xf numFmtId="0" fontId="37" fillId="13" borderId="12" applyNumberFormat="0" applyFont="0" applyBorder="0" applyAlignment="0" applyProtection="0"/>
    <xf numFmtId="166"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204" fontId="186" fillId="0" borderId="0" applyFill="0" applyBorder="0" applyAlignment="0" applyProtection="0"/>
    <xf numFmtId="0" fontId="17" fillId="0" borderId="0"/>
    <xf numFmtId="0" fontId="98" fillId="0" borderId="0"/>
    <xf numFmtId="0" fontId="98" fillId="0" borderId="0"/>
    <xf numFmtId="3" fontId="186" fillId="0" borderId="0"/>
    <xf numFmtId="0" fontId="17" fillId="0" borderId="0"/>
    <xf numFmtId="0" fontId="17" fillId="0" borderId="0"/>
    <xf numFmtId="0" fontId="17" fillId="0" borderId="0"/>
    <xf numFmtId="3" fontId="186" fillId="0" borderId="0"/>
    <xf numFmtId="0" fontId="17" fillId="0" borderId="0"/>
    <xf numFmtId="3" fontId="186" fillId="0" borderId="0"/>
    <xf numFmtId="0" fontId="186" fillId="10" borderId="9"/>
    <xf numFmtId="0" fontId="17" fillId="0" borderId="0"/>
    <xf numFmtId="3" fontId="186" fillId="0" borderId="0"/>
    <xf numFmtId="0" fontId="17" fillId="0" borderId="0"/>
    <xf numFmtId="3" fontId="186" fillId="0" borderId="0"/>
    <xf numFmtId="168" fontId="48" fillId="0" borderId="0">
      <protection locked="0"/>
    </xf>
    <xf numFmtId="44" fontId="17" fillId="0" borderId="0" applyFont="0" applyFill="0" applyBorder="0" applyAlignment="0" applyProtection="0"/>
    <xf numFmtId="0" fontId="60" fillId="0" borderId="0" applyNumberFormat="0" applyFill="0" applyBorder="0" applyAlignment="0" applyProtection="0"/>
    <xf numFmtId="0" fontId="186" fillId="0" borderId="0">
      <alignment horizontal="justify"/>
    </xf>
    <xf numFmtId="0" fontId="186" fillId="0" borderId="0">
      <alignment horizontal="justify"/>
    </xf>
    <xf numFmtId="44" fontId="46" fillId="0" borderId="0" applyFont="0" applyFill="0" applyBorder="0" applyAlignment="0" applyProtection="0"/>
    <xf numFmtId="44" fontId="17" fillId="0" borderId="0" applyFont="0" applyFill="0" applyBorder="0" applyAlignment="0" applyProtection="0"/>
    <xf numFmtId="44" fontId="186"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89" fontId="26" fillId="0" borderId="0">
      <protection locked="0"/>
    </xf>
    <xf numFmtId="0" fontId="17" fillId="0" borderId="0"/>
    <xf numFmtId="5" fontId="186" fillId="0" borderId="0" applyFill="0" applyBorder="0" applyAlignment="0" applyProtection="0"/>
    <xf numFmtId="5" fontId="186" fillId="0" borderId="0"/>
    <xf numFmtId="5" fontId="186" fillId="0" borderId="0"/>
    <xf numFmtId="17" fontId="26" fillId="0" borderId="0"/>
    <xf numFmtId="17" fontId="26" fillId="0" borderId="0"/>
    <xf numFmtId="17" fontId="26" fillId="0" borderId="0"/>
    <xf numFmtId="195" fontId="123" fillId="0" borderId="0" applyAlignment="0"/>
    <xf numFmtId="0" fontId="17" fillId="0" borderId="0"/>
    <xf numFmtId="195" fontId="123" fillId="0" borderId="0" applyAlignment="0"/>
    <xf numFmtId="202" fontId="32" fillId="22" borderId="21"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102" fillId="0" borderId="0"/>
    <xf numFmtId="0" fontId="17" fillId="0" borderId="0"/>
    <xf numFmtId="173" fontId="70" fillId="0" borderId="0"/>
    <xf numFmtId="173" fontId="70" fillId="0" borderId="0"/>
    <xf numFmtId="173" fontId="70" fillId="0" borderId="0"/>
    <xf numFmtId="173" fontId="70" fillId="0" borderId="0"/>
    <xf numFmtId="173" fontId="70" fillId="0" borderId="0"/>
    <xf numFmtId="0" fontId="37" fillId="39" borderId="38" applyNumberFormat="0" applyFont="0" applyAlignment="0" applyProtection="0"/>
    <xf numFmtId="173" fontId="70" fillId="0" borderId="0"/>
    <xf numFmtId="0" fontId="186" fillId="0" borderId="0">
      <alignment horizontal="justify"/>
    </xf>
    <xf numFmtId="173" fontId="70" fillId="0" borderId="0"/>
    <xf numFmtId="173" fontId="70" fillId="0" borderId="0"/>
    <xf numFmtId="0" fontId="186" fillId="0" borderId="0">
      <alignment horizontal="justify"/>
    </xf>
    <xf numFmtId="0" fontId="186" fillId="0" borderId="0">
      <alignment horizontal="justify"/>
    </xf>
    <xf numFmtId="0" fontId="17" fillId="0" borderId="0"/>
    <xf numFmtId="173" fontId="70" fillId="0" borderId="0"/>
    <xf numFmtId="0" fontId="17" fillId="0" borderId="0"/>
    <xf numFmtId="173" fontId="70" fillId="0" borderId="0"/>
    <xf numFmtId="0" fontId="17" fillId="0" borderId="0"/>
    <xf numFmtId="173" fontId="70" fillId="0" borderId="0"/>
    <xf numFmtId="175" fontId="186" fillId="0" borderId="0" applyFont="0" applyFill="0" applyBorder="0" applyAlignment="0" applyProtection="0"/>
    <xf numFmtId="170" fontId="186" fillId="0" borderId="0" applyFont="0" applyFill="0" applyBorder="0" applyAlignment="0" applyProtection="0"/>
    <xf numFmtId="170" fontId="186" fillId="0" borderId="0" applyFont="0" applyFill="0" applyBorder="0" applyAlignment="0" applyProtection="0"/>
    <xf numFmtId="170" fontId="186" fillId="0" borderId="0" applyFont="0" applyFill="0" applyBorder="0" applyAlignment="0" applyProtection="0"/>
    <xf numFmtId="202" fontId="32" fillId="22" borderId="21"/>
    <xf numFmtId="0" fontId="105" fillId="0" borderId="0" applyNumberFormat="0" applyFill="0" applyBorder="0" applyAlignment="0" applyProtection="0"/>
    <xf numFmtId="0" fontId="125" fillId="0" borderId="0" applyNumberFormat="0" applyFill="0" applyBorder="0" applyAlignment="0" applyProtection="0"/>
    <xf numFmtId="0" fontId="37" fillId="12" borderId="11" applyNumberFormat="0" applyFont="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186" fillId="0" borderId="0">
      <alignment horizontal="justify"/>
    </xf>
    <xf numFmtId="0" fontId="186" fillId="0" borderId="0">
      <alignment horizontal="justify"/>
    </xf>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37" fillId="49" borderId="48" applyNumberFormat="0" applyFont="0" applyBorder="0" applyAlignment="0" applyProtection="0"/>
    <xf numFmtId="0" fontId="17" fillId="0" borderId="0"/>
    <xf numFmtId="0" fontId="37" fillId="49" borderId="48" applyNumberFormat="0" applyFont="0" applyBorder="0" applyAlignment="0" applyProtection="0"/>
    <xf numFmtId="0" fontId="37" fillId="49" borderId="48" applyNumberFormat="0" applyFont="0" applyBorder="0" applyAlignment="0" applyProtection="0"/>
    <xf numFmtId="0" fontId="37" fillId="49" borderId="48"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0" fontId="37" fillId="13" borderId="12" applyNumberFormat="0" applyFont="0" applyBorder="0" applyAlignment="0" applyProtection="0"/>
    <xf numFmtId="198" fontId="91" fillId="77" borderId="76" applyAlignment="0" applyProtection="0"/>
    <xf numFmtId="183" fontId="126" fillId="0" borderId="0" applyNumberFormat="0" applyFill="0" applyBorder="0" applyAlignment="0" applyProtection="0"/>
    <xf numFmtId="15" fontId="102" fillId="58" borderId="57">
      <alignment horizontal="center"/>
      <protection locked="0"/>
    </xf>
    <xf numFmtId="0" fontId="17" fillId="0" borderId="0"/>
    <xf numFmtId="0" fontId="186" fillId="0" borderId="0">
      <alignment horizontal="justify"/>
    </xf>
    <xf numFmtId="183" fontId="102" fillId="58" borderId="57" applyAlignment="0">
      <protection locked="0"/>
    </xf>
    <xf numFmtId="183" fontId="102" fillId="58" borderId="57" applyAlignment="0">
      <protection locked="0"/>
    </xf>
    <xf numFmtId="0" fontId="37" fillId="54" borderId="53" applyNumberFormat="0" applyFont="0" applyAlignment="0" applyProtection="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37" fillId="54" borderId="53"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12" borderId="11"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0" fontId="37" fillId="12" borderId="11" applyNumberFormat="0" applyFont="0" applyBorder="0" applyAlignment="0" applyProtection="0"/>
    <xf numFmtId="202" fontId="51" fillId="6" borderId="5">
      <alignment horizontal="center"/>
    </xf>
    <xf numFmtId="0" fontId="37" fillId="12" borderId="11" applyNumberFormat="0" applyFont="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37" fillId="0" borderId="0" applyFont="0" applyFill="0" applyBorder="0" applyAlignment="0" applyProtection="0"/>
    <xf numFmtId="0" fontId="186" fillId="0" borderId="0">
      <alignment horizontal="justify"/>
    </xf>
    <xf numFmtId="0" fontId="186" fillId="0" borderId="0">
      <alignment horizontal="justify"/>
    </xf>
    <xf numFmtId="0" fontId="89" fillId="8" borderId="7" applyNumberFormat="0" applyBorder="0" applyAlignment="0" applyProtection="0"/>
    <xf numFmtId="0" fontId="68" fillId="8" borderId="7" applyNumberFormat="0" applyBorder="0" applyAlignment="0" applyProtection="0"/>
    <xf numFmtId="0" fontId="68" fillId="8" borderId="7" applyNumberFormat="0" applyBorder="0" applyAlignment="0" applyProtection="0"/>
    <xf numFmtId="0" fontId="89" fillId="82" borderId="81" applyNumberFormat="0" applyBorder="0" applyAlignment="0" applyProtection="0"/>
    <xf numFmtId="0" fontId="89" fillId="82" borderId="81" applyNumberFormat="0" applyBorder="0" applyAlignment="0" applyProtection="0"/>
    <xf numFmtId="0" fontId="68" fillId="8" borderId="7" applyNumberFormat="0" applyBorder="0" applyAlignment="0" applyProtection="0"/>
    <xf numFmtId="0" fontId="64" fillId="8" borderId="7" applyNumberFormat="0" applyBorder="0" applyAlignment="0" applyProtection="0"/>
    <xf numFmtId="0" fontId="68" fillId="8" borderId="7" applyNumberFormat="0" applyBorder="0" applyAlignment="0" applyProtection="0"/>
    <xf numFmtId="0" fontId="89" fillId="8" borderId="7" applyNumberFormat="0" applyBorder="0" applyAlignment="0" applyProtection="0"/>
    <xf numFmtId="0" fontId="68" fillId="8" borderId="7" applyNumberFormat="0" applyBorder="0" applyAlignment="0" applyProtection="0"/>
    <xf numFmtId="0" fontId="68" fillId="8" borderId="7" applyNumberFormat="0" applyBorder="0" applyAlignment="0" applyProtection="0"/>
    <xf numFmtId="0" fontId="97" fillId="0" borderId="0"/>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49" fontId="67" fillId="0" borderId="0">
      <alignment horizontal="right"/>
    </xf>
    <xf numFmtId="191" fontId="18" fillId="34" borderId="33">
      <alignment horizontal="center" vertical="top"/>
    </xf>
    <xf numFmtId="191" fontId="18" fillId="34" borderId="33">
      <alignment horizontal="center" vertical="top"/>
    </xf>
    <xf numFmtId="191" fontId="18" fillId="34" borderId="33">
      <alignment horizontal="center" vertical="top"/>
    </xf>
    <xf numFmtId="0" fontId="91" fillId="83" borderId="82" applyNumberFormat="0" applyAlignment="0" applyProtection="0">
      <alignment horizontal="left" vertical="center"/>
    </xf>
    <xf numFmtId="0" fontId="91" fillId="54" borderId="53">
      <alignment horizontal="left" vertical="center"/>
    </xf>
    <xf numFmtId="0" fontId="49" fillId="0" borderId="0"/>
    <xf numFmtId="0" fontId="91" fillId="54" borderId="53">
      <alignment horizontal="left" vertical="center"/>
    </xf>
    <xf numFmtId="0" fontId="88"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61" fillId="84" borderId="83" applyNumberFormat="0" applyFill="0" applyAlignment="0" applyProtection="0"/>
    <xf numFmtId="0" fontId="88" fillId="81" borderId="80" applyNumberFormat="0" applyFill="0" applyAlignment="0" applyProtection="0"/>
    <xf numFmtId="0" fontId="107" fillId="81" borderId="80" applyNumberFormat="0" applyFill="0" applyAlignment="0" applyProtection="0"/>
    <xf numFmtId="0" fontId="88" fillId="81" borderId="80" applyNumberFormat="0" applyFill="0" applyAlignment="0" applyProtection="0"/>
    <xf numFmtId="0" fontId="88" fillId="81" borderId="80" applyNumberFormat="0" applyFill="0" applyAlignment="0" applyProtection="0"/>
    <xf numFmtId="0" fontId="87" fillId="69" borderId="68" applyNumberFormat="0" applyFill="0" applyAlignment="0" applyProtection="0"/>
    <xf numFmtId="0" fontId="91" fillId="0" borderId="0" applyNumberFormat="0" applyFill="0" applyBorder="0" applyAlignment="0" applyProtection="0"/>
    <xf numFmtId="0" fontId="87" fillId="69" borderId="68" applyNumberFormat="0" applyFill="0" applyAlignment="0" applyProtection="0"/>
    <xf numFmtId="0" fontId="59" fillId="85" borderId="84" applyNumberFormat="0" applyFill="0" applyAlignment="0" applyProtection="0"/>
    <xf numFmtId="0" fontId="87" fillId="69" borderId="68" applyNumberFormat="0" applyFill="0" applyAlignment="0" applyProtection="0"/>
    <xf numFmtId="0" fontId="87" fillId="69" borderId="68" applyNumberFormat="0" applyFill="0" applyAlignment="0" applyProtection="0"/>
    <xf numFmtId="0" fontId="109" fillId="69" borderId="68" applyNumberFormat="0" applyFill="0" applyAlignment="0" applyProtection="0"/>
    <xf numFmtId="0" fontId="87" fillId="69" borderId="68" applyNumberFormat="0" applyFill="0" applyAlignment="0" applyProtection="0"/>
    <xf numFmtId="0" fontId="60" fillId="70" borderId="69" applyNumberFormat="0" applyFill="0" applyAlignment="0" applyProtection="0"/>
    <xf numFmtId="0" fontId="186" fillId="0" borderId="0">
      <alignment horizontal="justify"/>
    </xf>
    <xf numFmtId="0" fontId="186" fillId="0" borderId="0">
      <alignment horizontal="justify"/>
    </xf>
    <xf numFmtId="0" fontId="50" fillId="71" borderId="70" applyNumberFormat="0" applyFill="0" applyAlignment="0" applyProtection="0"/>
    <xf numFmtId="0" fontId="186" fillId="0" borderId="0">
      <alignment horizontal="justify"/>
    </xf>
    <xf numFmtId="0" fontId="186" fillId="0" borderId="0">
      <alignment horizontal="justify"/>
    </xf>
    <xf numFmtId="0" fontId="50" fillId="0" borderId="0" applyNumberFormat="0" applyFill="0" applyBorder="0" applyAlignment="0" applyProtection="0"/>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60" fillId="0" borderId="0" applyNumberFormat="0" applyFill="0" applyBorder="0" applyAlignment="0" applyProtection="0"/>
    <xf numFmtId="0" fontId="186" fillId="0" borderId="0">
      <alignment horizontal="justify"/>
    </xf>
    <xf numFmtId="0" fontId="186" fillId="0" borderId="0">
      <alignment horizontal="justify"/>
    </xf>
    <xf numFmtId="0" fontId="18" fillId="0" borderId="0"/>
    <xf numFmtId="0" fontId="48" fillId="0" borderId="0"/>
    <xf numFmtId="0" fontId="48" fillId="0" borderId="0"/>
    <xf numFmtId="0" fontId="48" fillId="0" borderId="0"/>
    <xf numFmtId="0" fontId="17" fillId="0" borderId="0"/>
    <xf numFmtId="0" fontId="48" fillId="0" borderId="0"/>
    <xf numFmtId="0" fontId="17" fillId="0" borderId="0"/>
    <xf numFmtId="0" fontId="48" fillId="0" borderId="0"/>
    <xf numFmtId="1" fontId="65" fillId="0" borderId="0">
      <alignment horizontal="right"/>
    </xf>
    <xf numFmtId="177" fontId="65" fillId="0" borderId="0">
      <alignment horizontal="left"/>
    </xf>
    <xf numFmtId="0" fontId="186" fillId="0" borderId="0">
      <alignment horizontal="justify"/>
    </xf>
    <xf numFmtId="202" fontId="186" fillId="53" borderId="52"/>
    <xf numFmtId="202" fontId="186" fillId="53" borderId="52"/>
    <xf numFmtId="202" fontId="186" fillId="53" borderId="52"/>
    <xf numFmtId="202" fontId="186" fillId="53" borderId="52"/>
    <xf numFmtId="10" fontId="32" fillId="86" borderId="85" applyNumberFormat="0" applyBorder="0" applyAlignment="0" applyProtection="0"/>
    <xf numFmtId="0" fontId="186" fillId="0" borderId="0">
      <alignment horizontal="justify"/>
    </xf>
    <xf numFmtId="0" fontId="186" fillId="0" borderId="0">
      <alignment horizontal="justify"/>
    </xf>
    <xf numFmtId="10" fontId="32" fillId="86" borderId="85" applyNumberFormat="0" applyBorder="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71" fillId="29" borderId="28" applyNumberFormat="0" applyAlignment="0" applyProtection="0"/>
    <xf numFmtId="0" fontId="56" fillId="20" borderId="1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202" fontId="54" fillId="0" borderId="0" applyNumberFormat="0" applyFill="0" applyBorder="0" applyAlignment="0" applyProtection="0"/>
    <xf numFmtId="202" fontId="54" fillId="0" borderId="0" applyNumberFormat="0" applyFill="0" applyBorder="0" applyAlignment="0" applyProtection="0"/>
    <xf numFmtId="0" fontId="56" fillId="65" borderId="64" applyNumberFormat="0" applyAlignment="0" applyProtection="0"/>
    <xf numFmtId="0" fontId="71" fillId="29" borderId="28" applyNumberFormat="0" applyAlignment="0" applyProtection="0"/>
    <xf numFmtId="0" fontId="17" fillId="0" borderId="0"/>
    <xf numFmtId="0" fontId="186" fillId="0" borderId="0">
      <alignment horizontal="justify"/>
    </xf>
    <xf numFmtId="0" fontId="56" fillId="65" borderId="64"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71" fillId="29" borderId="28" applyNumberFormat="0" applyAlignment="0" applyProtection="0"/>
    <xf numFmtId="0" fontId="56" fillId="65" borderId="64" applyNumberFormat="0" applyAlignment="0" applyProtection="0"/>
    <xf numFmtId="0" fontId="71" fillId="29" borderId="28" applyNumberFormat="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0" fontId="71" fillId="29" borderId="28" applyNumberFormat="0" applyAlignment="0" applyProtection="0"/>
    <xf numFmtId="0" fontId="71" fillId="29" borderId="28" applyNumberFormat="0" applyAlignment="0" applyProtection="0"/>
    <xf numFmtId="202" fontId="54" fillId="0" borderId="0" applyNumberFormat="0" applyFill="0" applyBorder="0" applyAlignment="0" applyProtection="0"/>
    <xf numFmtId="202" fontId="54" fillId="0" borderId="0" applyNumberFormat="0" applyFill="0" applyBorder="0" applyAlignment="0" applyProtection="0"/>
    <xf numFmtId="0" fontId="71" fillId="29" borderId="28" applyNumberFormat="0" applyAlignment="0" applyProtection="0"/>
    <xf numFmtId="0" fontId="186" fillId="0" borderId="0">
      <alignment horizontal="justify"/>
    </xf>
    <xf numFmtId="0" fontId="71" fillId="29" borderId="28"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56" fillId="65" borderId="64" applyNumberFormat="0" applyAlignment="0" applyProtection="0"/>
    <xf numFmtId="0" fontId="49" fillId="0" borderId="0"/>
    <xf numFmtId="0" fontId="56" fillId="65" borderId="64" applyNumberFormat="0" applyAlignment="0" applyProtection="0"/>
    <xf numFmtId="0" fontId="56" fillId="65" borderId="64" applyNumberFormat="0" applyAlignment="0" applyProtection="0"/>
    <xf numFmtId="0" fontId="56" fillId="20" borderId="1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202" fontId="54" fillId="0" borderId="0" applyNumberFormat="0" applyFill="0" applyBorder="0" applyAlignment="0" applyProtection="0"/>
    <xf numFmtId="0" fontId="56" fillId="20" borderId="19" applyNumberFormat="0" applyAlignment="0" applyProtection="0"/>
    <xf numFmtId="202" fontId="51" fillId="6" borderId="5">
      <alignment horizontal="center"/>
    </xf>
    <xf numFmtId="202" fontId="54" fillId="0" borderId="0" applyNumberFormat="0" applyFill="0" applyBorder="0" applyAlignment="0" applyProtection="0"/>
    <xf numFmtId="0" fontId="71" fillId="29" borderId="28" applyNumberFormat="0" applyAlignment="0" applyProtection="0"/>
    <xf numFmtId="0" fontId="186" fillId="0" borderId="0">
      <alignment horizontal="justify"/>
    </xf>
    <xf numFmtId="0" fontId="186" fillId="0" borderId="0">
      <alignment horizontal="justify"/>
    </xf>
    <xf numFmtId="202" fontId="54" fillId="0" borderId="0" applyNumberFormat="0" applyFill="0" applyBorder="0" applyAlignment="0" applyProtection="0"/>
    <xf numFmtId="0" fontId="17" fillId="0" borderId="0"/>
    <xf numFmtId="203" fontId="186" fillId="0" borderId="0"/>
    <xf numFmtId="0" fontId="129" fillId="53" borderId="52" applyNumberFormat="0" applyFont="0" applyBorder="0" applyAlignment="0" applyProtection="0"/>
    <xf numFmtId="0" fontId="81" fillId="46" borderId="45" applyNumberFormat="0" applyFill="0" applyAlignment="0" applyProtection="0"/>
    <xf numFmtId="0" fontId="130" fillId="87" borderId="86" applyNumberFormat="0" applyFill="0" applyAlignment="0" applyProtection="0"/>
    <xf numFmtId="0" fontId="186" fillId="0" borderId="0">
      <alignment horizontal="justify"/>
    </xf>
    <xf numFmtId="0" fontId="81" fillId="46" borderId="45" applyNumberFormat="0" applyFill="0" applyAlignment="0" applyProtection="0"/>
    <xf numFmtId="0" fontId="186" fillId="0" borderId="0">
      <alignment horizontal="justify"/>
    </xf>
    <xf numFmtId="0" fontId="186" fillId="0" borderId="0">
      <alignment horizontal="justify"/>
    </xf>
    <xf numFmtId="0" fontId="81" fillId="46" borderId="45" applyNumberFormat="0" applyFill="0" applyAlignment="0" applyProtection="0"/>
    <xf numFmtId="0" fontId="186" fillId="0" borderId="0">
      <alignment horizontal="justify"/>
    </xf>
    <xf numFmtId="0" fontId="81" fillId="46" borderId="45" applyNumberFormat="0" applyFill="0" applyAlignment="0" applyProtection="0"/>
    <xf numFmtId="0" fontId="186" fillId="0" borderId="0">
      <alignment horizontal="justify"/>
    </xf>
    <xf numFmtId="2" fontId="76" fillId="0" borderId="0"/>
    <xf numFmtId="0" fontId="186" fillId="0" borderId="0">
      <alignment horizontal="justify"/>
    </xf>
    <xf numFmtId="2" fontId="76" fillId="0" borderId="0"/>
    <xf numFmtId="0" fontId="17" fillId="0" borderId="0"/>
    <xf numFmtId="2" fontId="76" fillId="0" borderId="0"/>
    <xf numFmtId="0" fontId="186" fillId="0" borderId="0">
      <alignment horizontal="justify"/>
    </xf>
    <xf numFmtId="2" fontId="76" fillId="0" borderId="0"/>
    <xf numFmtId="2" fontId="76" fillId="0" borderId="0"/>
    <xf numFmtId="0" fontId="186" fillId="0" borderId="0">
      <alignment horizontal="justify"/>
    </xf>
    <xf numFmtId="2" fontId="76" fillId="0" borderId="0"/>
    <xf numFmtId="2" fontId="76" fillId="0" borderId="0"/>
    <xf numFmtId="0" fontId="186" fillId="0" borderId="0">
      <alignment horizontal="justify"/>
    </xf>
    <xf numFmtId="0" fontId="186" fillId="0" borderId="0">
      <alignment horizontal="justify"/>
    </xf>
    <xf numFmtId="2" fontId="76" fillId="0" borderId="0"/>
    <xf numFmtId="2" fontId="76" fillId="0" borderId="0"/>
    <xf numFmtId="0" fontId="186" fillId="0" borderId="0">
      <alignment horizontal="justify"/>
    </xf>
    <xf numFmtId="0" fontId="186" fillId="0" borderId="0">
      <alignment horizontal="justify"/>
    </xf>
    <xf numFmtId="0" fontId="17" fillId="88" borderId="87" applyNumberFormat="0" applyFont="0" applyAlignment="0" applyProtection="0"/>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202" fontId="51" fillId="6" borderId="5">
      <alignment horizontal="center"/>
    </xf>
    <xf numFmtId="172" fontId="106" fillId="0" borderId="0" applyFont="0" applyFill="0" applyBorder="0" applyAlignment="0" applyProtection="0"/>
    <xf numFmtId="0" fontId="17" fillId="0" borderId="0"/>
    <xf numFmtId="192" fontId="186" fillId="0" borderId="0" applyFont="0" applyFill="0" applyBorder="0" applyAlignment="0" applyProtection="0"/>
    <xf numFmtId="15" fontId="186" fillId="0" borderId="0" applyFont="0" applyFill="0" applyBorder="0" applyAlignment="0" applyProtection="0"/>
    <xf numFmtId="0" fontId="17" fillId="0" borderId="0"/>
    <xf numFmtId="0" fontId="66" fillId="23" borderId="22" applyNumberFormat="0" applyBorder="0" applyAlignment="0" applyProtection="0"/>
    <xf numFmtId="0" fontId="66" fillId="23" borderId="22" applyNumberForma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80" fillId="45" borderId="44" applyNumberFormat="0" applyBorder="0" applyAlignment="0" applyProtection="0"/>
    <xf numFmtId="0" fontId="63" fillId="0" borderId="0"/>
    <xf numFmtId="0" fontId="186" fillId="0" borderId="0">
      <alignment horizontal="justify"/>
    </xf>
    <xf numFmtId="0" fontId="1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203" fontId="48" fillId="0" borderId="0"/>
    <xf numFmtId="203" fontId="48" fillId="0" borderId="0"/>
    <xf numFmtId="203" fontId="48" fillId="0" borderId="0"/>
    <xf numFmtId="203" fontId="48" fillId="0" borderId="0"/>
    <xf numFmtId="0" fontId="17" fillId="0" borderId="0"/>
    <xf numFmtId="203" fontId="48" fillId="0" borderId="0"/>
    <xf numFmtId="0" fontId="17" fillId="0" borderId="0"/>
    <xf numFmtId="203" fontId="48" fillId="0" borderId="0"/>
    <xf numFmtId="0" fontId="17" fillId="0" borderId="0"/>
    <xf numFmtId="0" fontId="17" fillId="0" borderId="0"/>
    <xf numFmtId="203" fontId="48" fillId="0" borderId="0"/>
    <xf numFmtId="0" fontId="17" fillId="0" borderId="0"/>
    <xf numFmtId="203" fontId="48" fillId="0" borderId="0"/>
    <xf numFmtId="0" fontId="17" fillId="0" borderId="0"/>
    <xf numFmtId="203" fontId="48" fillId="0" borderId="0"/>
    <xf numFmtId="0" fontId="17" fillId="0" borderId="0"/>
    <xf numFmtId="203" fontId="48"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46" fillId="0" borderId="0"/>
    <xf numFmtId="178" fontId="17" fillId="0" borderId="0"/>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46" fillId="0" borderId="0"/>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46" fillId="0" borderId="0"/>
    <xf numFmtId="0" fontId="17" fillId="0" borderId="0"/>
    <xf numFmtId="0" fontId="17" fillId="0" borderId="0"/>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7" fillId="0" borderId="0"/>
    <xf numFmtId="0" fontId="48" fillId="0" borderId="0" applyNumberFormat="0" applyFont="0" applyFill="0" applyBorder="0" applyAlignment="0" applyProtection="0">
      <alignment horizontal="left"/>
    </xf>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0" borderId="0">
      <alignment horizontal="justify"/>
    </xf>
    <xf numFmtId="0" fontId="186" fillId="10" borderId="9"/>
    <xf numFmtId="0" fontId="186" fillId="10" borderId="9"/>
    <xf numFmtId="0" fontId="186" fillId="0" borderId="0">
      <alignment horizontal="justify"/>
    </xf>
    <xf numFmtId="0" fontId="186" fillId="10" borderId="9"/>
    <xf numFmtId="0" fontId="186" fillId="0" borderId="0"/>
    <xf numFmtId="0" fontId="186" fillId="0" borderId="0">
      <alignment horizontal="justify"/>
    </xf>
    <xf numFmtId="0" fontId="186" fillId="10" borderId="9"/>
    <xf numFmtId="0" fontId="186" fillId="0" borderId="0">
      <alignment horizontal="justify"/>
    </xf>
    <xf numFmtId="0" fontId="186" fillId="10" borderId="9"/>
    <xf numFmtId="0" fontId="186" fillId="10" borderId="9"/>
    <xf numFmtId="0" fontId="186" fillId="0" borderId="0">
      <alignment horizontal="justify"/>
    </xf>
    <xf numFmtId="0" fontId="186" fillId="10" borderId="9"/>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7" fillId="0" borderId="0"/>
    <xf numFmtId="0" fontId="186" fillId="0" borderId="0">
      <alignment horizontal="justify"/>
    </xf>
    <xf numFmtId="0" fontId="186" fillId="10" borderId="9"/>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xf numFmtId="0" fontId="186" fillId="0" borderId="0"/>
    <xf numFmtId="0" fontId="186" fillId="0" borderId="0"/>
    <xf numFmtId="0" fontId="186" fillId="10" borderId="9"/>
    <xf numFmtId="0" fontId="186" fillId="0" borderId="0"/>
    <xf numFmtId="0" fontId="17" fillId="0" borderId="0"/>
    <xf numFmtId="0" fontId="186" fillId="0" borderId="0"/>
    <xf numFmtId="0" fontId="186" fillId="0" borderId="0"/>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0" borderId="0"/>
    <xf numFmtId="0" fontId="186" fillId="10" borderId="9"/>
    <xf numFmtId="0" fontId="186" fillId="10" borderId="9"/>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10" borderId="9"/>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3" fontId="48"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0" borderId="0"/>
    <xf numFmtId="0" fontId="186" fillId="0" borderId="0"/>
    <xf numFmtId="0" fontId="186" fillId="0" borderId="0"/>
    <xf numFmtId="0" fontId="17" fillId="0" borderId="0"/>
    <xf numFmtId="0" fontId="186" fillId="10" borderId="9"/>
    <xf numFmtId="0" fontId="186" fillId="0" borderId="0"/>
    <xf numFmtId="0" fontId="186" fillId="10" borderId="9"/>
    <xf numFmtId="0" fontId="186" fillId="0" borderId="0">
      <alignment horizontal="justify"/>
    </xf>
    <xf numFmtId="0" fontId="186" fillId="0" borderId="0"/>
    <xf numFmtId="0" fontId="186" fillId="0" borderId="0"/>
    <xf numFmtId="0" fontId="17" fillId="0" borderId="0"/>
    <xf numFmtId="0" fontId="186" fillId="10" borderId="9"/>
    <xf numFmtId="0" fontId="186" fillId="10" borderId="9"/>
    <xf numFmtId="0" fontId="17" fillId="0" borderId="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10" borderId="9"/>
    <xf numFmtId="0" fontId="186" fillId="0" borderId="0"/>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86" fillId="10" borderId="9"/>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0" borderId="0">
      <alignment horizontal="justify"/>
    </xf>
    <xf numFmtId="0" fontId="17" fillId="0" borderId="0"/>
    <xf numFmtId="0" fontId="17" fillId="88" borderId="87" applyNumberFormat="0" applyFont="0" applyAlignment="0" applyProtection="0"/>
    <xf numFmtId="4" fontId="186" fillId="89" borderId="88" applyNumberFormat="0" applyProtection="0">
      <alignment horizontal="right" vertical="center"/>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10" borderId="9"/>
    <xf numFmtId="203" fontId="186"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10" borderId="9"/>
    <xf numFmtId="0" fontId="17"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48"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7" fillId="0" borderId="0"/>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7" fillId="0" borderId="0"/>
    <xf numFmtId="0" fontId="186" fillId="0" borderId="0">
      <alignment horizontal="justify"/>
    </xf>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9" fillId="12" borderId="11"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5" fillId="35" borderId="34" applyNumberFormat="0" applyAlignment="0" applyProtection="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7" fillId="0" borderId="0"/>
    <xf numFmtId="0" fontId="186"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4" fontId="124" fillId="0" borderId="0" applyNumberFormat="0" applyProtection="0">
      <alignment horizontal="left" vertical="center" indent="1"/>
      <extLst>
        <ext uri="smNativeData">
          <pm:cellMargin xmlns:pm="smNativeData" id="1613007869" l="192" r="0" t="0" b="0" textRotation="0"/>
        </ext>
      </extLst>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86" fillId="0" borderId="0"/>
    <xf numFmtId="9" fontId="17"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9" fontId="17" fillId="0" borderId="0" applyFont="0" applyFill="0" applyBorder="0" applyAlignment="0" applyProtection="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7" fillId="0" borderId="0"/>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10" borderId="9"/>
    <xf numFmtId="0" fontId="186" fillId="0" borderId="0">
      <alignment horizontal="justify"/>
    </xf>
    <xf numFmtId="0" fontId="17" fillId="0" borderId="0"/>
    <xf numFmtId="0" fontId="58"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8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3" fontId="48"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58" fillId="0" borderId="0"/>
    <xf numFmtId="9" fontId="17" fillId="0" borderId="0" applyFont="0" applyFill="0" applyBorder="0" applyAlignment="0" applyProtection="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4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4" fontId="91" fillId="91" borderId="90" applyNumberFormat="0" applyProtection="0">
      <alignment horizontal="left" vertical="center" indent="1"/>
      <extLst>
        <ext uri="smNativeData">
          <pm:cellMargin xmlns:pm="smNativeData" id="1613007869" l="192" r="0" t="0" b="0" textRotation="0"/>
        </ext>
      </extLst>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xf numFmtId="178" fontId="58" fillId="0" borderId="0"/>
    <xf numFmtId="0" fontId="46" fillId="0" borderId="0"/>
    <xf numFmtId="4" fontId="186" fillId="92" borderId="91" applyNumberFormat="0" applyProtection="0">
      <alignment horizontal="right" vertical="center"/>
    </xf>
    <xf numFmtId="0" fontId="186" fillId="0" borderId="0"/>
    <xf numFmtId="4" fontId="186" fillId="92" borderId="91" applyNumberFormat="0" applyProtection="0">
      <alignment horizontal="right" vertical="center"/>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4" fontId="186" fillId="93" borderId="92" applyNumberFormat="0" applyProtection="0">
      <alignment horizontal="right" vertical="center"/>
    </xf>
    <xf numFmtId="0" fontId="186" fillId="0" borderId="0"/>
    <xf numFmtId="4" fontId="186" fillId="93" borderId="92" applyNumberFormat="0" applyProtection="0">
      <alignment horizontal="right" vertical="center"/>
    </xf>
    <xf numFmtId="0" fontId="186" fillId="0" borderId="0"/>
    <xf numFmtId="0" fontId="186" fillId="0" borderId="0"/>
    <xf numFmtId="0" fontId="186" fillId="0" borderId="0"/>
    <xf numFmtId="4" fontId="186" fillId="94" borderId="93" applyNumberFormat="0" applyProtection="0">
      <alignment horizontal="right" vertical="center"/>
    </xf>
    <xf numFmtId="0" fontId="186" fillId="0" borderId="0"/>
    <xf numFmtId="0" fontId="58"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178" fontId="58"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7" fillId="0" borderId="0"/>
    <xf numFmtId="0" fontId="186" fillId="0" borderId="0"/>
    <xf numFmtId="0" fontId="17" fillId="0" borderId="0"/>
    <xf numFmtId="0" fontId="186" fillId="0" borderId="0"/>
    <xf numFmtId="0" fontId="17" fillId="0" borderId="0"/>
    <xf numFmtId="0" fontId="58"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178" fontId="58" fillId="0" borderId="0"/>
    <xf numFmtId="0" fontId="186" fillId="0" borderId="0"/>
    <xf numFmtId="0" fontId="186"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8" fillId="67" borderId="66" applyNumberFormat="0" applyFont="0" applyBorder="0" applyAlignment="0" applyProtection="0"/>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205" fontId="186"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58" fillId="0" borderId="0"/>
    <xf numFmtId="0" fontId="58" fillId="0" borderId="0"/>
    <xf numFmtId="0" fontId="186" fillId="0" borderId="0">
      <alignment horizontal="justify"/>
    </xf>
    <xf numFmtId="204" fontId="46" fillId="0" borderId="0"/>
    <xf numFmtId="0" fontId="58" fillId="0" borderId="0"/>
    <xf numFmtId="0" fontId="58" fillId="0" borderId="0"/>
    <xf numFmtId="0" fontId="186" fillId="0" borderId="0">
      <alignment horizontal="justify"/>
    </xf>
    <xf numFmtId="0" fontId="17" fillId="0" borderId="0"/>
    <xf numFmtId="0" fontId="58" fillId="0" borderId="0"/>
    <xf numFmtId="0" fontId="58" fillId="0" borderId="0"/>
    <xf numFmtId="0" fontId="186" fillId="0" borderId="0">
      <alignment horizontal="justify"/>
    </xf>
    <xf numFmtId="0" fontId="58" fillId="0" borderId="0"/>
    <xf numFmtId="0" fontId="58"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133"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33"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58" fillId="0" borderId="0"/>
    <xf numFmtId="0" fontId="186" fillId="0" borderId="0">
      <alignment horizontal="justify"/>
    </xf>
    <xf numFmtId="4" fontId="131" fillId="7" borderId="6" applyNumberFormat="0" applyProtection="0">
      <alignment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91" fillId="91" borderId="90" applyNumberFormat="0" applyProtection="0">
      <alignment horizontal="left" vertical="center" indent="1"/>
      <extLst>
        <ext uri="smNativeData">
          <pm:cellMargin xmlns:pm="smNativeData" id="1613007869" l="192" r="0" t="0" b="0" textRotation="0"/>
        </ext>
      </extLst>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3" fontId="48"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10" borderId="9"/>
    <xf numFmtId="0" fontId="186" fillId="0" borderId="0">
      <alignment horizontal="justify"/>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58"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 fontId="72" fillId="0" borderId="0">
      <protection locked="0"/>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9" fontId="17" fillId="0" borderId="0" applyFont="0" applyFill="0" applyBorder="0" applyAlignment="0" applyProtection="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9" fontId="17" fillId="0" borderId="0" applyFont="0" applyFill="0" applyBorder="0" applyAlignment="0" applyProtection="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178"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 fillId="0" borderId="0"/>
    <xf numFmtId="0" fontId="186" fillId="0" borderId="0"/>
    <xf numFmtId="0" fontId="186" fillId="0" borderId="0"/>
    <xf numFmtId="0" fontId="186" fillId="0" borderId="0"/>
    <xf numFmtId="0" fontId="186" fillId="0" borderId="0"/>
    <xf numFmtId="0" fontId="186" fillId="0" borderId="0">
      <alignment horizontal="justify"/>
    </xf>
    <xf numFmtId="0" fontId="17" fillId="0" borderId="0"/>
    <xf numFmtId="0" fontId="17" fillId="0" borderId="0"/>
    <xf numFmtId="178" fontId="58" fillId="0" borderId="0"/>
    <xf numFmtId="0" fontId="186" fillId="0" borderId="0">
      <alignment horizontal="justify"/>
    </xf>
    <xf numFmtId="0" fontId="17" fillId="0" borderId="0"/>
    <xf numFmtId="0" fontId="17" fillId="0" borderId="0"/>
    <xf numFmtId="0" fontId="186" fillId="10" borderId="9"/>
    <xf numFmtId="0" fontId="186" fillId="0" borderId="0">
      <alignment horizontal="justify"/>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8" fillId="0" borderId="0"/>
    <xf numFmtId="0" fontId="17" fillId="0" borderId="0"/>
    <xf numFmtId="0" fontId="17" fillId="0" borderId="0"/>
    <xf numFmtId="0" fontId="17" fillId="0" borderId="0"/>
    <xf numFmtId="0" fontId="17" fillId="0" borderId="0"/>
    <xf numFmtId="0" fontId="4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3" fontId="73"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4" fontId="104" fillId="0" borderId="0" applyNumberFormat="0" applyProtection="0">
      <alignment horizontal="left" vertical="center" indent="1"/>
      <extLst>
        <ext uri="smNativeData">
          <pm:cellMargin xmlns:pm="smNativeData" id="1613007869" l="192" r="0" t="0" b="0" textRotation="0"/>
        </ext>
      </extLst>
    </xf>
    <xf numFmtId="178"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5"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46"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86" fillId="0" borderId="0">
      <alignment horizontal="justify"/>
    </xf>
    <xf numFmtId="0" fontId="186" fillId="0" borderId="0">
      <alignment horizontal="justify"/>
    </xf>
    <xf numFmtId="0" fontId="17" fillId="0" borderId="0"/>
    <xf numFmtId="0" fontId="17" fillId="0" borderId="0"/>
    <xf numFmtId="9" fontId="17" fillId="0" borderId="0" applyFont="0" applyFill="0" applyBorder="0" applyAlignment="0" applyProtection="0"/>
    <xf numFmtId="0" fontId="17" fillId="0" borderId="0"/>
    <xf numFmtId="0" fontId="186"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29" fillId="64" borderId="63"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46" fillId="0" borderId="0"/>
    <xf numFmtId="178" fontId="186"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48" fillId="0" borderId="0"/>
    <xf numFmtId="0" fontId="186" fillId="0" borderId="0">
      <alignment horizontal="justify"/>
    </xf>
    <xf numFmtId="0" fontId="17" fillId="0" borderId="0"/>
    <xf numFmtId="0" fontId="186" fillId="0" borderId="0"/>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xf numFmtId="0" fontId="186" fillId="0" borderId="0">
      <alignment horizontal="justify"/>
    </xf>
    <xf numFmtId="0" fontId="186"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xf numFmtId="0" fontId="48" fillId="0" borderId="0"/>
    <xf numFmtId="0" fontId="48" fillId="0" borderId="0"/>
    <xf numFmtId="0" fontId="48" fillId="0" borderId="0"/>
    <xf numFmtId="0" fontId="186" fillId="0" borderId="0"/>
    <xf numFmtId="2" fontId="72" fillId="0" borderId="0">
      <protection locked="0"/>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3" fontId="48"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4" fontId="186" fillId="96" borderId="95" applyNumberFormat="0" applyProtection="0">
      <alignment horizontal="right" vertical="center"/>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28" borderId="27"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97" borderId="96"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21" fillId="28" borderId="27" applyNumberFormat="0" applyFill="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4" fontId="48" fillId="0" borderId="0" applyFont="0" applyFill="0" applyBorder="0" applyAlignment="0" applyProtection="0"/>
    <xf numFmtId="0" fontId="186" fillId="0" borderId="0">
      <alignment horizontal="justify"/>
    </xf>
    <xf numFmtId="4" fontId="48" fillId="0" borderId="0" applyFont="0" applyFill="0" applyBorder="0" applyAlignment="0" applyProtection="0"/>
    <xf numFmtId="0" fontId="186" fillId="0" borderId="0">
      <alignment horizontal="justify"/>
    </xf>
    <xf numFmtId="0" fontId="186" fillId="0" borderId="0">
      <alignment horizontal="justify"/>
    </xf>
    <xf numFmtId="9" fontId="17"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 fontId="48" fillId="0" borderId="0" applyFont="0" applyFill="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4" fontId="104" fillId="0" borderId="0" applyNumberFormat="0" applyProtection="0">
      <alignment horizontal="left" vertical="center" indent="1"/>
      <extLst>
        <ext uri="smNativeData">
          <pm:cellMargin xmlns:pm="smNativeData" id="1613007869" l="192" r="0" t="0" b="0" textRotation="0"/>
        </ext>
      </extLst>
    </xf>
    <xf numFmtId="178" fontId="17" fillId="0" borderId="0"/>
    <xf numFmtId="4" fontId="104" fillId="0" borderId="0" applyNumberFormat="0" applyProtection="0">
      <alignment horizontal="left" vertical="center" indent="1"/>
      <extLst>
        <ext uri="smNativeData">
          <pm:cellMargin xmlns:pm="smNativeData" id="1613007869" l="192" r="0" t="0" b="0" textRotation="0"/>
        </ext>
      </extLst>
    </xf>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9"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4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0" fontId="186" fillId="0" borderId="0">
      <alignment horizontal="justify"/>
    </xf>
    <xf numFmtId="178" fontId="17" fillId="0" borderId="0"/>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34" fillId="98" borderId="97"/>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32" borderId="31" applyNumberFormat="0" applyFont="0" applyAlignment="0" applyProtection="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9" fontId="186" fillId="0" borderId="0" applyFont="0" applyFill="0" applyBorder="0" applyAlignment="0" applyProtection="0"/>
    <xf numFmtId="0" fontId="186" fillId="0" borderId="0">
      <alignment horizontal="justify"/>
    </xf>
    <xf numFmtId="9" fontId="186" fillId="0" borderId="0" applyFont="0" applyFill="0" applyBorder="0" applyAlignment="0" applyProtection="0"/>
    <xf numFmtId="0" fontId="186" fillId="0" borderId="0">
      <alignment horizontal="justify"/>
    </xf>
    <xf numFmtId="9" fontId="17" fillId="0" borderId="0" applyFont="0" applyFill="0" applyBorder="0" applyAlignment="0" applyProtection="0"/>
    <xf numFmtId="0" fontId="186" fillId="0" borderId="0"/>
    <xf numFmtId="9" fontId="186" fillId="0" borderId="0" applyFont="0" applyFill="0" applyBorder="0" applyAlignment="0" applyProtection="0"/>
    <xf numFmtId="0" fontId="186" fillId="10" borderId="9"/>
    <xf numFmtId="0" fontId="186" fillId="10" borderId="9"/>
    <xf numFmtId="0" fontId="186" fillId="0" borderId="0">
      <alignment horizontal="justify"/>
    </xf>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10" borderId="9"/>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32" borderId="31"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8" fillId="67" borderId="66" applyNumberFormat="0" applyFon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86" fillId="0" borderId="0">
      <alignment horizontal="justify"/>
    </xf>
    <xf numFmtId="0" fontId="17" fillId="0" borderId="0"/>
    <xf numFmtId="0" fontId="186" fillId="0" borderId="0">
      <alignment horizontal="justify"/>
    </xf>
    <xf numFmtId="0" fontId="17" fillId="0" borderId="0"/>
    <xf numFmtId="0" fontId="186" fillId="10" borderId="9"/>
    <xf numFmtId="0" fontId="17" fillId="0" borderId="0"/>
    <xf numFmtId="0" fontId="17" fillId="0" borderId="0"/>
    <xf numFmtId="0" fontId="186" fillId="10" borderId="9"/>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86" fillId="10" borderId="9"/>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7" fillId="0" borderId="0"/>
    <xf numFmtId="0" fontId="17" fillId="0" borderId="0"/>
    <xf numFmtId="0" fontId="186" fillId="0" borderId="0"/>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0" fontId="17" fillId="0" borderId="0"/>
    <xf numFmtId="9"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9" fontId="55" fillId="0" borderId="0" applyFont="0" applyFill="0" applyBorder="0" applyAlignment="0" applyProtection="0"/>
    <xf numFmtId="0" fontId="186" fillId="10" borderId="9"/>
    <xf numFmtId="9" fontId="55" fillId="0" borderId="0" applyFont="0" applyFill="0" applyBorder="0" applyAlignment="0" applyProtection="0"/>
    <xf numFmtId="0" fontId="17" fillId="0" borderId="0"/>
    <xf numFmtId="9" fontId="55" fillId="0" borderId="0" applyFont="0" applyFill="0" applyBorder="0" applyAlignment="0" applyProtection="0"/>
    <xf numFmtId="0" fontId="17" fillId="0" borderId="0"/>
    <xf numFmtId="0" fontId="17" fillId="0" borderId="0"/>
    <xf numFmtId="0" fontId="17" fillId="0" borderId="0"/>
    <xf numFmtId="0" fontId="17" fillId="0" borderId="0"/>
    <xf numFmtId="9" fontId="55" fillId="0" borderId="0" applyFont="0" applyFill="0" applyBorder="0" applyAlignment="0" applyProtection="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0" borderId="0"/>
    <xf numFmtId="0" fontId="186" fillId="0" borderId="0">
      <alignment horizontal="justify"/>
    </xf>
    <xf numFmtId="0" fontId="186" fillId="0" borderId="0">
      <alignment horizontal="justify"/>
    </xf>
    <xf numFmtId="0" fontId="186"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86" fillId="0" borderId="0"/>
    <xf numFmtId="0" fontId="186" fillId="0" borderId="0"/>
    <xf numFmtId="0" fontId="186" fillId="0" borderId="0"/>
    <xf numFmtId="0" fontId="17" fillId="0" borderId="0"/>
    <xf numFmtId="0" fontId="186" fillId="0" borderId="0">
      <alignment vertical="center"/>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7" fillId="0" borderId="0"/>
    <xf numFmtId="0" fontId="17" fillId="0" borderId="0"/>
    <xf numFmtId="0" fontId="17"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35" fillId="99" borderId="98" applyNumberFormat="0" applyProtection="0">
      <alignment horizontal="right" vertical="center"/>
    </xf>
    <xf numFmtId="0" fontId="17" fillId="0" borderId="0"/>
    <xf numFmtId="4" fontId="135" fillId="99" borderId="98"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46" fillId="0" borderId="0"/>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4" fontId="13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9"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7" fillId="0" borderId="0"/>
    <xf numFmtId="0" fontId="186" fillId="0" borderId="0"/>
    <xf numFmtId="0" fontId="186" fillId="0" borderId="0"/>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0" borderId="0"/>
    <xf numFmtId="0" fontId="186" fillId="10" borderId="9"/>
    <xf numFmtId="0" fontId="186" fillId="0" borderId="0"/>
    <xf numFmtId="0" fontId="186" fillId="10" borderId="9"/>
    <xf numFmtId="0" fontId="186" fillId="0" borderId="0"/>
    <xf numFmtId="0" fontId="186"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178" fontId="17" fillId="0" borderId="0"/>
    <xf numFmtId="178"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86" fillId="0" borderId="0">
      <alignment horizontal="justify"/>
    </xf>
    <xf numFmtId="0" fontId="58" fillId="0" borderId="0"/>
    <xf numFmtId="0" fontId="17" fillId="0" borderId="0"/>
    <xf numFmtId="0" fontId="17" fillId="0" borderId="0"/>
    <xf numFmtId="0" fontId="17" fillId="0" borderId="0"/>
    <xf numFmtId="0" fontId="17" fillId="0" borderId="0"/>
    <xf numFmtId="0" fontId="186"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58"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58"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10"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0" borderId="0"/>
    <xf numFmtId="0" fontId="186" fillId="10" borderId="9"/>
    <xf numFmtId="0" fontId="186" fillId="0" borderId="0"/>
    <xf numFmtId="0" fontId="186" fillId="0" borderId="0"/>
    <xf numFmtId="0" fontId="17" fillId="0" borderId="0"/>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37" fillId="0" borderId="0"/>
    <xf numFmtId="0" fontId="17" fillId="0" borderId="0"/>
    <xf numFmtId="0" fontId="17" fillId="0" borderId="0"/>
    <xf numFmtId="0" fontId="17" fillId="0" borderId="0"/>
    <xf numFmtId="0" fontId="17"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29" fillId="64" borderId="63" applyNumberFormat="0" applyFont="0" applyBorder="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202" fontId="137" fillId="0" borderId="0"/>
    <xf numFmtId="0" fontId="17" fillId="0" borderId="0"/>
    <xf numFmtId="0" fontId="17" fillId="0" borderId="0"/>
    <xf numFmtId="0" fontId="17"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4" fontId="104" fillId="0" borderId="0" applyNumberFormat="0" applyProtection="0">
      <alignment horizontal="left" vertical="center" indent="1"/>
      <extLst>
        <ext uri="smNativeData">
          <pm:cellMargin xmlns:pm="smNativeData" id="1613007869" l="192" r="0" t="0" b="0" textRotation="0"/>
        </ext>
      </extLst>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202" fontId="137" fillId="0" borderId="0"/>
    <xf numFmtId="0" fontId="186" fillId="0" borderId="0">
      <alignment horizontal="justify"/>
    </xf>
    <xf numFmtId="0" fontId="186" fillId="0" borderId="0"/>
    <xf numFmtId="0" fontId="186" fillId="0" borderId="0">
      <alignment horizontal="justify"/>
    </xf>
    <xf numFmtId="202" fontId="137" fillId="0" borderId="0"/>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86" fillId="0" borderId="0"/>
    <xf numFmtId="0" fontId="186" fillId="0" borderId="0"/>
    <xf numFmtId="0" fontId="186" fillId="10" borderId="9"/>
    <xf numFmtId="0" fontId="186" fillId="0" borderId="0"/>
    <xf numFmtId="0" fontId="186" fillId="10" borderId="9"/>
    <xf numFmtId="0" fontId="186" fillId="10" borderId="9"/>
    <xf numFmtId="0" fontId="186" fillId="10" borderId="9"/>
    <xf numFmtId="0" fontId="186" fillId="0" borderId="0">
      <alignment horizontal="justify"/>
    </xf>
    <xf numFmtId="0" fontId="186" fillId="0" borderId="0">
      <alignment horizontal="justify"/>
    </xf>
    <xf numFmtId="0" fontId="186" fillId="0" borderId="0"/>
    <xf numFmtId="0" fontId="186" fillId="0" borderId="0"/>
    <xf numFmtId="0" fontId="186" fillId="10" borderId="9"/>
    <xf numFmtId="0" fontId="186" fillId="0" borderId="0"/>
    <xf numFmtId="0" fontId="186" fillId="10" borderId="9"/>
    <xf numFmtId="0" fontId="186" fillId="10" borderId="9"/>
    <xf numFmtId="0" fontId="186" fillId="10" borderId="9"/>
    <xf numFmtId="0" fontId="186" fillId="10" borderId="9"/>
    <xf numFmtId="0" fontId="186" fillId="0" borderId="0"/>
    <xf numFmtId="0" fontId="186" fillId="10" borderId="9"/>
    <xf numFmtId="0" fontId="186" fillId="10" borderId="9"/>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88" borderId="87" applyNumberFormat="0" applyFont="0" applyAlignment="0" applyProtection="0"/>
    <xf numFmtId="0" fontId="186" fillId="0" borderId="0">
      <alignment horizontal="justify"/>
    </xf>
    <xf numFmtId="0" fontId="17" fillId="88" borderId="87" applyNumberFormat="0" applyFont="0" applyAlignment="0" applyProtection="0"/>
    <xf numFmtId="0" fontId="186" fillId="0" borderId="0">
      <alignment horizontal="justify"/>
    </xf>
    <xf numFmtId="0" fontId="17" fillId="88" borderId="87" applyNumberFormat="0" applyFont="0" applyAlignment="0" applyProtection="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46" fillId="0" borderId="0"/>
    <xf numFmtId="0" fontId="70" fillId="56" borderId="55">
      <alignment horizontal="center"/>
    </xf>
    <xf numFmtId="178" fontId="17" fillId="0" borderId="0"/>
    <xf numFmtId="178" fontId="17" fillId="0" borderId="0"/>
    <xf numFmtId="0" fontId="70" fillId="56" borderId="55">
      <alignment horizontal="center"/>
    </xf>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10" borderId="9"/>
    <xf numFmtId="0" fontId="186" fillId="10" borderId="9"/>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6" fillId="0" borderId="0"/>
    <xf numFmtId="0" fontId="17" fillId="0" borderId="0"/>
    <xf numFmtId="0" fontId="17" fillId="0" borderId="0"/>
    <xf numFmtId="0" fontId="17" fillId="0" borderId="0"/>
    <xf numFmtId="0" fontId="17" fillId="0" borderId="0"/>
    <xf numFmtId="0" fontId="17" fillId="0" borderId="0"/>
    <xf numFmtId="0" fontId="186"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7" fillId="0" borderId="0"/>
    <xf numFmtId="0" fontId="17" fillId="0" borderId="0"/>
    <xf numFmtId="0" fontId="17" fillId="0" borderId="0"/>
    <xf numFmtId="0" fontId="138" fillId="100" borderId="99">
      <alignment horizontal="right"/>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alignment horizontal="justify"/>
    </xf>
    <xf numFmtId="0" fontId="186" fillId="0" borderId="0"/>
    <xf numFmtId="0" fontId="186" fillId="0" borderId="0"/>
    <xf numFmtId="0" fontId="186" fillId="0" borderId="0"/>
    <xf numFmtId="0" fontId="186" fillId="0" borderId="0"/>
    <xf numFmtId="0" fontId="186" fillId="0" borderId="0"/>
    <xf numFmtId="0" fontId="186" fillId="0" borderId="0"/>
    <xf numFmtId="0" fontId="186" fillId="10" borderId="9"/>
    <xf numFmtId="0" fontId="186" fillId="10" borderId="9"/>
    <xf numFmtId="0" fontId="186" fillId="10" borderId="9"/>
    <xf numFmtId="0" fontId="186" fillId="10" borderId="9"/>
    <xf numFmtId="205" fontId="186" fillId="0" borderId="0"/>
    <xf numFmtId="205" fontId="186" fillId="0" borderId="0"/>
    <xf numFmtId="205" fontId="186" fillId="0" borderId="0"/>
    <xf numFmtId="205" fontId="186" fillId="0" borderId="0"/>
    <xf numFmtId="205" fontId="186" fillId="0" borderId="0"/>
    <xf numFmtId="205" fontId="186" fillId="0" borderId="0"/>
    <xf numFmtId="205" fontId="186" fillId="0" borderId="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4" fontId="186" fillId="89" borderId="88" applyNumberFormat="0" applyProtection="0">
      <alignment horizontal="right" vertical="center"/>
    </xf>
    <xf numFmtId="0" fontId="17" fillId="88" borderId="87" applyNumberFormat="0" applyFont="0" applyAlignment="0" applyProtection="0"/>
    <xf numFmtId="4" fontId="186" fillId="101" borderId="100" applyNumberFormat="0" applyProtection="0">
      <alignment horizontal="right" vertical="center"/>
    </xf>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75" fillId="35" borderId="34" applyNumberFormat="0" applyAlignment="0" applyProtection="0"/>
    <xf numFmtId="0" fontId="132" fillId="90" borderId="89" applyNumberFormat="0" applyAlignment="0" applyProtection="0"/>
    <xf numFmtId="0" fontId="132" fillId="90" borderId="89" applyNumberFormat="0" applyAlignment="0" applyProtection="0"/>
    <xf numFmtId="0" fontId="75" fillId="102" borderId="101" applyNumberFormat="0" applyAlignment="0" applyProtection="0"/>
    <xf numFmtId="0" fontId="132" fillId="90" borderId="89" applyNumberFormat="0" applyAlignment="0" applyProtection="0"/>
    <xf numFmtId="0" fontId="75" fillId="102" borderId="101"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0" fontId="75" fillId="35" borderId="34"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203" fontId="186" fillId="100" borderId="99">
      <alignment horizontal="right"/>
    </xf>
    <xf numFmtId="0" fontId="140" fillId="0" borderId="0" applyBorder="0">
      <alignment horizontal="centerContinuous"/>
    </xf>
    <xf numFmtId="0" fontId="141" fillId="0" borderId="0" applyBorder="0">
      <alignment horizontal="centerContinuous"/>
    </xf>
    <xf numFmtId="202" fontId="142" fillId="0" borderId="0">
      <alignment vertical="top"/>
    </xf>
    <xf numFmtId="0" fontId="98" fillId="0" borderId="0"/>
    <xf numFmtId="0" fontId="9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180" fontId="48"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4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43" fillId="103" borderId="102" applyNumberFormat="0"/>
    <xf numFmtId="9" fontId="17" fillId="0" borderId="0" applyFont="0" applyFill="0" applyBorder="0" applyAlignment="0" applyProtection="0"/>
    <xf numFmtId="0" fontId="143" fillId="103" borderId="102" applyNumberFormat="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86"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0" fontId="144" fillId="104" borderId="103" applyNumberFormat="0" applyFont="0" applyBorder="0" applyAlignment="0"/>
    <xf numFmtId="0" fontId="144" fillId="105" borderId="104" applyNumberFormat="0" applyFont="0" applyBorder="0" applyAlignment="0"/>
    <xf numFmtId="197" fontId="186" fillId="0" borderId="0">
      <alignment horizontal="center"/>
    </xf>
    <xf numFmtId="197" fontId="186" fillId="0" borderId="0">
      <alignment horizontal="center"/>
    </xf>
    <xf numFmtId="197" fontId="186" fillId="0" borderId="0">
      <alignment horizontal="center"/>
    </xf>
    <xf numFmtId="197" fontId="186" fillId="0" borderId="0">
      <alignment horizontal="center"/>
    </xf>
    <xf numFmtId="2" fontId="145" fillId="0" borderId="0">
      <alignment horizontal="right"/>
      <protection locked="0"/>
    </xf>
    <xf numFmtId="2" fontId="145" fillId="0" borderId="0">
      <alignment horizontal="right"/>
      <protection locked="0"/>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0" fontId="48" fillId="0" borderId="0" applyNumberFormat="0" applyFont="0" applyFill="0" applyBorder="0" applyAlignment="0" applyProtection="0">
      <alignment horizontal="left"/>
    </xf>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15"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4" fontId="48" fillId="0" borderId="0" applyFont="0" applyFill="0" applyBorder="0" applyAlignment="0" applyProtection="0"/>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0" fontId="70" fillId="56" borderId="55">
      <alignment horizontal="center"/>
    </xf>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3" fontId="48" fillId="0" borderId="0" applyFont="0" applyFill="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0" fontId="48" fillId="67" borderId="66" applyNumberFormat="0" applyFont="0" applyBorder="0" applyAlignment="0" applyProtection="0"/>
    <xf numFmtId="3" fontId="73" fillId="0" borderId="0" applyFont="0" applyFill="0" applyBorder="0" applyAlignment="0" applyProtection="0"/>
    <xf numFmtId="191" fontId="122" fillId="0" borderId="0"/>
    <xf numFmtId="191" fontId="122" fillId="0" borderId="0"/>
    <xf numFmtId="4" fontId="94" fillId="7" borderId="6" applyNumberFormat="0" applyProtection="0">
      <alignment vertical="center"/>
    </xf>
    <xf numFmtId="4" fontId="94" fillId="7" borderId="6" applyNumberFormat="0" applyProtection="0">
      <alignment vertical="center"/>
    </xf>
    <xf numFmtId="4" fontId="94" fillId="0" borderId="0" applyNumberFormat="0" applyProtection="0">
      <alignment horizontal="left" vertical="center" indent="1"/>
      <extLst>
        <ext uri="smNativeData">
          <pm:cellMargin xmlns:pm="smNativeData" id="1613007869" l="192" r="0" t="0" b="0" textRotation="0"/>
        </ext>
      </extLst>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4" fontId="94" fillId="109" borderId="108" applyNumberFormat="0" applyProtection="0">
      <alignment horizontal="left" vertical="center" wrapText="1" indent="1"/>
      <extLst>
        <ext uri="smNativeData">
          <pm:cellMargin xmlns:pm="smNativeData" id="1613007869" l="192" r="0" t="0" b="0" textRotation="0"/>
        </ext>
      </extLst>
    </xf>
    <xf numFmtId="4" fontId="83" fillId="110" borderId="109" applyNumberFormat="0" applyProtection="0">
      <alignment horizontal="left" vertical="center" indent="1"/>
      <extLst>
        <ext uri="smNativeData">
          <pm:cellMargin xmlns:pm="smNativeData" id="1613007869" l="192" r="0" t="0" b="0" textRotation="0"/>
        </ext>
      </extLst>
    </xf>
    <xf numFmtId="4" fontId="83" fillId="110" borderId="109"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91" fillId="91" borderId="90" applyNumberFormat="0" applyProtection="0">
      <alignment horizontal="left" vertical="center" indent="1"/>
      <extLst>
        <ext uri="smNativeData">
          <pm:cellMargin xmlns:pm="smNativeData" id="1613007869" l="192" r="0" t="0" b="0" textRotation="0"/>
        </ext>
      </extLst>
    </xf>
    <xf numFmtId="4" fontId="124"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0" fontId="83" fillId="0" borderId="0" applyNumberFormat="0" applyProtection="0">
      <alignment horizontal="left" vertical="center" indent="1"/>
      <extLst>
        <ext uri="smNativeData">
          <pm:cellMargin xmlns:pm="smNativeData" id="1613007869" l="192" r="0" t="0" b="0" textRotation="0"/>
        </ext>
      </extLst>
    </xf>
    <xf numFmtId="0" fontId="83" fillId="0" borderId="0" applyNumberFormat="0" applyProtection="0">
      <alignment horizontal="left" vertical="top" indent="1"/>
      <extLst>
        <ext uri="smNativeData">
          <pm:cellMargin xmlns:pm="smNativeData" id="1613007869" l="192" r="0" t="0" b="0" textRotation="0"/>
        </ext>
      </extLst>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83" fillId="0" borderId="0" applyNumberFormat="0" applyProtection="0">
      <alignment horizontal="left" vertical="center" indent="1"/>
      <extLst>
        <ext uri="smNativeData">
          <pm:cellMargin xmlns:pm="smNativeData" id="1613007869" l="192" r="0" t="0" b="0" textRotation="0"/>
        </ext>
      </extLst>
    </xf>
    <xf numFmtId="0" fontId="94" fillId="0" borderId="0" applyNumberFormat="0" applyProtection="0">
      <alignment horizontal="center" vertical="top"/>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104" fillId="0" borderId="0" applyNumberFormat="0" applyProtection="0">
      <alignment horizontal="left" vertical="center" indent="1"/>
      <extLst>
        <ext uri="smNativeData">
          <pm:cellMargin xmlns:pm="smNativeData" id="1613007869" l="192" r="0" t="0" b="0" textRotation="0"/>
        </ext>
      </extLst>
    </xf>
    <xf numFmtId="4" fontId="29" fillId="95" borderId="94" applyNumberFormat="0" applyProtection="0">
      <alignment horizontal="right" vertical="center"/>
    </xf>
    <xf numFmtId="4" fontId="29" fillId="95" borderId="94" applyNumberFormat="0" applyProtection="0">
      <alignment horizontal="right" vertical="center"/>
    </xf>
    <xf numFmtId="0" fontId="96" fillId="112" borderId="111"/>
    <xf numFmtId="0" fontId="96" fillId="112" borderId="111"/>
    <xf numFmtId="0" fontId="34" fillId="0" borderId="0"/>
    <xf numFmtId="43" fontId="186" fillId="0" borderId="0" applyFont="0" applyFill="0" applyBorder="0" applyAlignment="0" applyProtection="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46" fillId="0" borderId="0"/>
    <xf numFmtId="2" fontId="32" fillId="113" borderId="112" applyNumberFormat="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49" fontId="37" fillId="0" borderId="0" applyFon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184" fontId="26" fillId="114" borderId="113" applyFont="0" applyFill="0" applyBorder="0" applyAlignment="0"/>
    <xf numFmtId="0" fontId="21" fillId="28" borderId="27" applyNumberFormat="0" applyFill="0" applyAlignment="0" applyProtection="0"/>
    <xf numFmtId="0" fontId="21" fillId="28" borderId="27" applyNumberFormat="0" applyFill="0" applyAlignment="0" applyProtection="0"/>
    <xf numFmtId="0" fontId="186" fillId="115" borderId="114" applyNumberFormat="0" applyFill="0" applyAlignment="0" applyProtection="0"/>
    <xf numFmtId="0" fontId="186" fillId="115" borderId="114"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49" fillId="115" borderId="114"/>
    <xf numFmtId="0" fontId="149" fillId="115" borderId="114"/>
    <xf numFmtId="169" fontId="150" fillId="83" borderId="82">
      <alignment horizontal="center"/>
    </xf>
    <xf numFmtId="169" fontId="150" fillId="83" borderId="82">
      <alignment horizontal="center"/>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2" fontId="72" fillId="0" borderId="0">
      <protection locked="0"/>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10" fontId="128" fillId="116" borderId="115">
      <alignment horizontal="center" vertical="center" wrapText="1"/>
    </xf>
    <xf numFmtId="0" fontId="129" fillId="117" borderId="116" applyNumberFormat="0" applyFont="0" applyBorder="0" applyAlignment="0" applyProtection="0"/>
    <xf numFmtId="0" fontId="129" fillId="117" borderId="116" applyNumberFormat="0" applyFont="0" applyBorder="0" applyAlignment="0" applyProtection="0"/>
    <xf numFmtId="0" fontId="129" fillId="12" borderId="11" applyNumberFormat="0" applyFont="0" applyBorder="0" applyAlignment="0" applyProtection="0"/>
    <xf numFmtId="0" fontId="129" fillId="40" borderId="39" applyNumberFormat="0" applyFont="0" applyBorder="0" applyAlignment="0" applyProtection="0"/>
    <xf numFmtId="0" fontId="129" fillId="40" borderId="39" applyNumberFormat="0" applyFont="0" applyBorder="0" applyAlignment="0" applyProtection="0"/>
    <xf numFmtId="0" fontId="129" fillId="53" borderId="52" applyNumberFormat="0" applyFont="0" applyBorder="0" applyAlignment="0" applyProtection="0"/>
    <xf numFmtId="167" fontId="32" fillId="0" borderId="0">
      <alignment horizontal="center"/>
    </xf>
    <xf numFmtId="2" fontId="127"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61" fillId="84" borderId="83" applyNumberFormat="0" applyFill="0" applyAlignment="0" applyProtection="0"/>
    <xf numFmtId="0" fontId="59" fillId="85" borderId="84" applyNumberFormat="0" applyFill="0" applyAlignment="0" applyProtection="0"/>
    <xf numFmtId="0" fontId="50" fillId="71" borderId="70" applyNumberFormat="0" applyFill="0" applyAlignment="0" applyProtection="0"/>
    <xf numFmtId="0" fontId="50" fillId="0" borderId="0" applyNumberFormat="0" applyFill="0" applyBorder="0" applyAlignment="0" applyProtection="0"/>
    <xf numFmtId="0" fontId="89" fillId="118" borderId="117" applyNumberFormat="0" applyBorder="0" applyAlignment="0" applyProtection="0"/>
    <xf numFmtId="0" fontId="95" fillId="119" borderId="118" applyNumberFormat="0" applyBorder="0" applyAlignment="0" applyProtection="0"/>
    <xf numFmtId="0" fontId="56" fillId="120" borderId="119" applyNumberFormat="0" applyAlignment="0" applyProtection="0"/>
    <xf numFmtId="0" fontId="75" fillId="121" borderId="120" applyNumberFormat="0" applyAlignment="0" applyProtection="0"/>
    <xf numFmtId="0" fontId="119" fillId="122" borderId="121" applyNumberFormat="0" applyAlignment="0" applyProtection="0"/>
    <xf numFmtId="0" fontId="130" fillId="87" borderId="86" applyNumberFormat="0" applyFill="0" applyAlignment="0" applyProtection="0"/>
    <xf numFmtId="0" fontId="38" fillId="123" borderId="122" applyNumberFormat="0" applyAlignment="0" applyProtection="0"/>
    <xf numFmtId="0" fontId="33" fillId="0" borderId="0" applyNumberFormat="0" applyFill="0" applyBorder="0" applyAlignment="0" applyProtection="0"/>
    <xf numFmtId="0" fontId="114" fillId="0" borderId="0" applyNumberFormat="0" applyFill="0" applyBorder="0" applyAlignment="0" applyProtection="0"/>
    <xf numFmtId="0" fontId="21" fillId="97" borderId="96" applyNumberFormat="0" applyFill="0" applyAlignment="0" applyProtection="0"/>
    <xf numFmtId="0" fontId="52" fillId="124" borderId="123" applyNumberFormat="0" applyBorder="0" applyAlignment="0" applyProtection="0"/>
    <xf numFmtId="0" fontId="17" fillId="125" borderId="124" applyNumberFormat="0" applyBorder="0" applyAlignment="0" applyProtection="0"/>
    <xf numFmtId="0" fontId="17" fillId="126" borderId="125" applyNumberFormat="0" applyBorder="0" applyAlignment="0" applyProtection="0"/>
    <xf numFmtId="0" fontId="52" fillId="127" borderId="126"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52" fillId="130" borderId="129"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52" fillId="133" borderId="132"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52" fillId="136" borderId="135"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52" fillId="139" borderId="138" applyNumberFormat="0" applyBorder="0" applyAlignment="0" applyProtection="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48" fillId="0" borderId="0" applyNumberFormat="0" applyFill="0" applyBorder="0" applyAlignment="0" applyProtection="0"/>
    <xf numFmtId="0" fontId="80" fillId="142" borderId="141" applyNumberFormat="0" applyBorder="0" applyAlignment="0" applyProtection="0"/>
    <xf numFmtId="0" fontId="48" fillId="0" borderId="0"/>
    <xf numFmtId="0" fontId="17" fillId="0" borderId="0"/>
    <xf numFmtId="0" fontId="17" fillId="143" borderId="142" applyNumberFormat="0" applyFont="0" applyAlignment="0" applyProtection="0"/>
    <xf numFmtId="0" fontId="52" fillId="144" borderId="143" applyNumberFormat="0" applyBorder="0" applyAlignment="0" applyProtection="0"/>
    <xf numFmtId="0" fontId="52" fillId="145" borderId="144" applyNumberFormat="0" applyBorder="0" applyAlignment="0" applyProtection="0"/>
    <xf numFmtId="0" fontId="52" fillId="146" borderId="145" applyNumberFormat="0" applyBorder="0" applyAlignment="0" applyProtection="0"/>
    <xf numFmtId="0" fontId="52" fillId="147" borderId="146" applyNumberFormat="0" applyBorder="0" applyAlignment="0" applyProtection="0"/>
    <xf numFmtId="0" fontId="52" fillId="148" borderId="147" applyNumberFormat="0" applyBorder="0" applyAlignment="0" applyProtection="0"/>
    <xf numFmtId="0" fontId="52" fillId="149" borderId="148" applyNumberFormat="0" applyBorder="0" applyAlignment="0" applyProtection="0"/>
    <xf numFmtId="0" fontId="48" fillId="0" borderId="0"/>
    <xf numFmtId="0" fontId="17" fillId="0" borderId="0"/>
    <xf numFmtId="0" fontId="48" fillId="0" borderId="0"/>
    <xf numFmtId="0" fontId="17" fillId="0" borderId="0"/>
    <xf numFmtId="0" fontId="17" fillId="0" borderId="0"/>
    <xf numFmtId="0" fontId="186" fillId="0" borderId="0"/>
    <xf numFmtId="0" fontId="17" fillId="0" borderId="0"/>
    <xf numFmtId="0" fontId="17" fillId="0" borderId="0"/>
    <xf numFmtId="0" fontId="17" fillId="143" borderId="142" applyNumberFormat="0" applyFont="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0" borderId="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166" fontId="186" fillId="0" borderId="0" applyFont="0" applyFill="0" applyBorder="0" applyAlignment="0" applyProtection="0"/>
    <xf numFmtId="165" fontId="17" fillId="0" borderId="0" applyFont="0" applyFill="0" applyBorder="0" applyAlignment="0" applyProtection="0"/>
    <xf numFmtId="166" fontId="186" fillId="0" borderId="0" applyFont="0" applyFill="0" applyBorder="0" applyAlignment="0" applyProtection="0"/>
    <xf numFmtId="0" fontId="17" fillId="0" borderId="0"/>
    <xf numFmtId="166" fontId="18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7" fillId="0" borderId="0"/>
    <xf numFmtId="9"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43"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0" fontId="186" fillId="0" borderId="0"/>
    <xf numFmtId="43" fontId="55" fillId="0" borderId="0" applyFont="0" applyFill="0" applyBorder="0" applyAlignment="0" applyProtection="0"/>
    <xf numFmtId="43" fontId="55" fillId="0" borderId="0" applyFont="0" applyFill="0" applyBorder="0" applyAlignment="0" applyProtection="0"/>
    <xf numFmtId="0" fontId="17" fillId="0" borderId="0"/>
    <xf numFmtId="9" fontId="55" fillId="0" borderId="0" applyFont="0" applyFill="0" applyBorder="0" applyAlignment="0" applyProtection="0"/>
    <xf numFmtId="0" fontId="186" fillId="0" borderId="0"/>
    <xf numFmtId="0" fontId="17" fillId="0" borderId="0"/>
    <xf numFmtId="43"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43" fontId="55" fillId="0" borderId="0" applyFont="0" applyFill="0" applyBorder="0" applyAlignment="0" applyProtection="0"/>
    <xf numFmtId="9" fontId="55" fillId="0" borderId="0" applyFont="0" applyFill="0" applyBorder="0" applyAlignment="0" applyProtection="0"/>
    <xf numFmtId="0" fontId="186" fillId="0" borderId="0"/>
    <xf numFmtId="9" fontId="55" fillId="0" borderId="0" applyFont="0" applyFill="0" applyBorder="0" applyAlignment="0" applyProtection="0"/>
    <xf numFmtId="0" fontId="186" fillId="0" borderId="0"/>
    <xf numFmtId="0" fontId="17" fillId="2" borderId="1" applyNumberFormat="0" applyBorder="0" applyAlignment="0" applyProtection="0"/>
    <xf numFmtId="0" fontId="17" fillId="0" borderId="0"/>
    <xf numFmtId="0" fontId="17" fillId="4" borderId="3" applyNumberFormat="0" applyBorder="0" applyAlignment="0" applyProtection="0"/>
    <xf numFmtId="0" fontId="17" fillId="0" borderId="0"/>
    <xf numFmtId="0" fontId="17" fillId="5" borderId="4" applyNumberFormat="0" applyBorder="0" applyAlignment="0" applyProtection="0"/>
    <xf numFmtId="0" fontId="18" fillId="7" borderId="6" applyNumberFormat="0" applyProtection="0">
      <alignment horizontal="left" vertical="top" indent="1"/>
      <extLst>
        <ext uri="smNativeData">
          <pm:cellMargin xmlns:pm="smNativeData" id="1613007869" l="192" r="0" t="0" b="0" textRotation="0"/>
        </ext>
      </extLst>
    </xf>
    <xf numFmtId="0" fontId="17" fillId="8" borderId="7" applyNumberFormat="0" applyBorder="0" applyAlignment="0" applyProtection="0"/>
    <xf numFmtId="0" fontId="17" fillId="0" borderId="0"/>
    <xf numFmtId="0" fontId="17" fillId="9" borderId="8" applyNumberFormat="0" applyBorder="0" applyAlignment="0" applyProtection="0"/>
    <xf numFmtId="0" fontId="17" fillId="0" borderId="0"/>
    <xf numFmtId="0" fontId="186" fillId="10" borderId="9"/>
    <xf numFmtId="0" fontId="17" fillId="11" borderId="10"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4" borderId="13"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9" fontId="17" fillId="0" borderId="0" applyFont="0" applyFill="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11" borderId="10" applyNumberFormat="0" applyBorder="0" applyAlignment="0" applyProtection="0"/>
    <xf numFmtId="0" fontId="17" fillId="0" borderId="0"/>
    <xf numFmtId="0" fontId="17" fillId="15" borderId="14" applyNumberFormat="0" applyBorder="0" applyAlignment="0" applyProtection="0"/>
    <xf numFmtId="0" fontId="17" fillId="16" borderId="15" applyNumberFormat="0" applyBorder="0" applyAlignment="0" applyProtection="0"/>
    <xf numFmtId="202" fontId="186" fillId="17" borderId="16">
      <alignment vertical="top"/>
    </xf>
    <xf numFmtId="0" fontId="17" fillId="18" borderId="17" applyNumberFormat="0" applyBorder="0" applyAlignment="0" applyProtection="0"/>
    <xf numFmtId="0" fontId="82" fillId="61" borderId="60" applyNumberFormat="0" applyAlignment="0" applyProtection="0"/>
    <xf numFmtId="0" fontId="17" fillId="0" borderId="0"/>
    <xf numFmtId="0" fontId="17" fillId="15" borderId="14" applyNumberFormat="0" applyBorder="0" applyAlignment="0" applyProtection="0"/>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11" borderId="10" applyNumberFormat="0" applyBorder="0" applyAlignment="0" applyProtection="0"/>
    <xf numFmtId="202" fontId="186" fillId="17" borderId="16">
      <alignment vertical="top"/>
    </xf>
    <xf numFmtId="0" fontId="17" fillId="13" borderId="12" applyNumberFormat="0" applyBorder="0" applyAlignment="0" applyProtection="0"/>
    <xf numFmtId="0" fontId="17" fillId="0" borderId="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0" borderId="0"/>
    <xf numFmtId="0" fontId="17" fillId="12" borderId="11"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16" borderId="15" applyNumberFormat="0" applyBorder="0" applyAlignment="0" applyProtection="0"/>
    <xf numFmtId="0" fontId="17" fillId="2" borderId="1"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8" borderId="7"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5" borderId="4" applyNumberFormat="0" applyBorder="0" applyAlignment="0" applyProtection="0"/>
    <xf numFmtId="0" fontId="186" fillId="10" borderId="9"/>
    <xf numFmtId="0" fontId="21" fillId="28" borderId="27" applyNumberFormat="0" applyFill="0" applyAlignment="0" applyProtection="0"/>
    <xf numFmtId="0" fontId="17" fillId="2" borderId="1"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0" borderId="0"/>
    <xf numFmtId="0" fontId="17" fillId="0" borderId="0"/>
    <xf numFmtId="0" fontId="17" fillId="13" borderId="12" applyNumberFormat="0" applyBorder="0" applyAlignment="0" applyProtection="0"/>
    <xf numFmtId="202" fontId="186" fillId="17" borderId="16">
      <alignment vertical="top"/>
    </xf>
    <xf numFmtId="0" fontId="17" fillId="0" borderId="0"/>
    <xf numFmtId="0" fontId="17" fillId="2" borderId="1" applyNumberFormat="0" applyBorder="0" applyAlignment="0" applyProtection="0"/>
    <xf numFmtId="0" fontId="17" fillId="0" borderId="0"/>
    <xf numFmtId="0" fontId="17" fillId="13" borderId="12" applyNumberFormat="0" applyBorder="0" applyAlignment="0" applyProtection="0"/>
    <xf numFmtId="0" fontId="17" fillId="24" borderId="23" applyNumberFormat="0" applyBorder="0" applyAlignment="0" applyProtection="0"/>
    <xf numFmtId="9" fontId="17" fillId="0" borderId="0" applyFont="0" applyFill="0" applyBorder="0" applyAlignment="0" applyProtection="0"/>
    <xf numFmtId="0" fontId="17" fillId="4" borderId="3" applyNumberFormat="0" applyBorder="0" applyAlignment="0" applyProtection="0"/>
    <xf numFmtId="202" fontId="186" fillId="17" borderId="16">
      <alignment vertical="top"/>
    </xf>
    <xf numFmtId="0" fontId="17" fillId="0" borderId="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202" fontId="186" fillId="17" borderId="16">
      <alignment vertical="top"/>
    </xf>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32" fillId="90" borderId="89" applyNumberFormat="0" applyAlignment="0" applyProtection="0"/>
    <xf numFmtId="0" fontId="17" fillId="12" borderId="11" applyNumberFormat="0" applyBorder="0" applyAlignment="0" applyProtection="0"/>
    <xf numFmtId="0" fontId="17" fillId="32" borderId="31" applyNumberFormat="0" applyFont="0" applyAlignment="0" applyProtection="0"/>
    <xf numFmtId="0" fontId="17" fillId="25" borderId="24" applyNumberFormat="0" applyBorder="0" applyAlignment="0" applyProtection="0"/>
    <xf numFmtId="0" fontId="17" fillId="0" borderId="0"/>
    <xf numFmtId="43" fontId="17" fillId="0" borderId="0" applyFont="0" applyFill="0" applyBorder="0" applyAlignment="0" applyProtection="0"/>
    <xf numFmtId="0" fontId="17" fillId="25" borderId="24" applyNumberFormat="0" applyBorder="0" applyAlignment="0" applyProtection="0"/>
    <xf numFmtId="0" fontId="17" fillId="18" borderId="17" applyNumberFormat="0" applyBorder="0" applyAlignment="0" applyProtection="0"/>
    <xf numFmtId="0" fontId="186" fillId="10" borderId="9"/>
    <xf numFmtId="43" fontId="17" fillId="0" borderId="0" applyFont="0" applyFill="0" applyBorder="0" applyAlignment="0" applyProtection="0"/>
    <xf numFmtId="0" fontId="17" fillId="26" borderId="25"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82" fillId="61" borderId="60" applyNumberFormat="0" applyAlignment="0" applyProtection="0"/>
    <xf numFmtId="0" fontId="17" fillId="18" borderId="17"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86" fillId="10" borderId="9"/>
    <xf numFmtId="0" fontId="17" fillId="5" borderId="4" applyNumberFormat="0" applyBorder="0" applyAlignment="0" applyProtection="0"/>
    <xf numFmtId="0" fontId="17" fillId="2" borderId="1" applyNumberFormat="0" applyBorder="0" applyAlignment="0" applyProtection="0"/>
    <xf numFmtId="0" fontId="17" fillId="0" borderId="0"/>
    <xf numFmtId="0" fontId="17" fillId="0" borderId="0"/>
    <xf numFmtId="0" fontId="17" fillId="13" borderId="12"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3" borderId="12" applyNumberFormat="0" applyBorder="0" applyAlignment="0" applyProtection="0"/>
    <xf numFmtId="0" fontId="186" fillId="10" borderId="9"/>
    <xf numFmtId="0" fontId="17" fillId="0" borderId="0"/>
    <xf numFmtId="0" fontId="17" fillId="21" borderId="20"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21" fillId="28" borderId="27" applyNumberFormat="0" applyFill="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71" fillId="29" borderId="28" applyNumberFormat="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10" borderId="9"/>
    <xf numFmtId="0" fontId="17" fillId="2" borderId="1" applyNumberFormat="0" applyBorder="0" applyAlignment="0" applyProtection="0"/>
    <xf numFmtId="0" fontId="17" fillId="13" borderId="12" applyNumberFormat="0" applyBorder="0" applyAlignment="0" applyProtection="0"/>
    <xf numFmtId="0" fontId="71" fillId="29" borderId="28" applyNumberFormat="0" applyAlignment="0" applyProtection="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2" borderId="1" applyNumberFormat="0" applyBorder="0" applyAlignment="0" applyProtection="0"/>
    <xf numFmtId="0" fontId="17" fillId="0" borderId="0"/>
    <xf numFmtId="0" fontId="17" fillId="11" borderId="10" applyNumberFormat="0" applyBorder="0" applyAlignment="0" applyProtection="0"/>
    <xf numFmtId="0" fontId="17" fillId="0" borderId="0"/>
    <xf numFmtId="0" fontId="71" fillId="29" borderId="28" applyNumberFormat="0" applyAlignment="0" applyProtection="0"/>
    <xf numFmtId="4" fontId="186" fillId="93" borderId="92" applyNumberFormat="0" applyProtection="0">
      <alignment horizontal="right" vertical="center"/>
    </xf>
    <xf numFmtId="0" fontId="17" fillId="0" borderId="0"/>
    <xf numFmtId="0" fontId="17" fillId="11" borderId="10"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13" borderId="12" applyNumberFormat="0" applyBorder="0" applyAlignment="0" applyProtection="0"/>
    <xf numFmtId="0" fontId="186" fillId="10" borderId="9"/>
    <xf numFmtId="0" fontId="132" fillId="90" borderId="89" applyNumberFormat="0" applyAlignment="0" applyProtection="0"/>
    <xf numFmtId="0" fontId="17" fillId="2" borderId="1"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3" borderId="12" applyNumberFormat="0" applyBorder="0" applyAlignment="0" applyProtection="0"/>
    <xf numFmtId="0" fontId="71" fillId="29" borderId="28" applyNumberFormat="0" applyAlignment="0" applyProtection="0"/>
    <xf numFmtId="0" fontId="17" fillId="19" borderId="18" applyNumberFormat="0" applyBorder="0" applyAlignment="0" applyProtection="0"/>
    <xf numFmtId="4" fontId="186" fillId="93" borderId="92" applyNumberFormat="0" applyProtection="0">
      <alignment horizontal="right" vertical="center"/>
    </xf>
    <xf numFmtId="0" fontId="17" fillId="11" borderId="10"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10" borderId="9"/>
    <xf numFmtId="43" fontId="17" fillId="0" borderId="0" applyFont="0" applyFill="0" applyBorder="0" applyAlignment="0" applyProtection="0"/>
    <xf numFmtId="0" fontId="17" fillId="0" borderId="0"/>
    <xf numFmtId="0" fontId="17" fillId="18" borderId="1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0" borderId="0"/>
    <xf numFmtId="0" fontId="17" fillId="13" borderId="12"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11" borderId="10" applyNumberFormat="0" applyBorder="0" applyAlignment="0" applyProtection="0"/>
    <xf numFmtId="0" fontId="17" fillId="31" borderId="30"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71" fillId="29" borderId="28" applyNumberFormat="0" applyAlignment="0" applyProtection="0"/>
    <xf numFmtId="0" fontId="186" fillId="10" borderId="9"/>
    <xf numFmtId="0" fontId="186" fillId="10" borderId="9"/>
    <xf numFmtId="0" fontId="186" fillId="10" borderId="9"/>
    <xf numFmtId="0" fontId="17" fillId="12" borderId="11" applyNumberFormat="0" applyBorder="0" applyAlignment="0" applyProtection="0"/>
    <xf numFmtId="43" fontId="17" fillId="0" borderId="0" applyFont="0" applyFill="0" applyBorder="0" applyAlignment="0" applyProtection="0"/>
    <xf numFmtId="0" fontId="17" fillId="0" borderId="0"/>
    <xf numFmtId="0" fontId="17" fillId="19" borderId="18"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71" fillId="29" borderId="28" applyNumberFormat="0" applyAlignment="0" applyProtection="0"/>
    <xf numFmtId="0" fontId="17" fillId="19" borderId="18" applyNumberFormat="0" applyBorder="0" applyAlignment="0" applyProtection="0"/>
    <xf numFmtId="4" fontId="186" fillId="92" borderId="91" applyNumberFormat="0" applyProtection="0">
      <alignment horizontal="right" vertical="center"/>
    </xf>
    <xf numFmtId="0" fontId="17" fillId="2" borderId="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7" fillId="19" borderId="18" applyNumberFormat="0" applyBorder="0" applyAlignment="0" applyProtection="0"/>
    <xf numFmtId="0" fontId="186" fillId="10" borderId="9"/>
    <xf numFmtId="4" fontId="186" fillId="92" borderId="91" applyNumberFormat="0" applyProtection="0">
      <alignment horizontal="right" vertical="center"/>
    </xf>
    <xf numFmtId="0" fontId="17" fillId="4" borderId="3"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86" fillId="10" borderId="9"/>
    <xf numFmtId="0" fontId="17" fillId="12" borderId="11" applyNumberFormat="0" applyBorder="0" applyAlignment="0" applyProtection="0"/>
    <xf numFmtId="0" fontId="17" fillId="13" borderId="12" applyNumberFormat="0" applyBorder="0" applyAlignment="0" applyProtection="0"/>
    <xf numFmtId="0" fontId="17" fillId="21" borderId="20" applyNumberFormat="0" applyBorder="0" applyAlignment="0" applyProtection="0"/>
    <xf numFmtId="0" fontId="186" fillId="32" borderId="31" applyNumberFormat="0" applyFont="0" applyAlignment="0" applyProtection="0"/>
    <xf numFmtId="0" fontId="17" fillId="5" borderId="4" applyNumberFormat="0" applyBorder="0" applyAlignment="0" applyProtection="0"/>
    <xf numFmtId="0" fontId="186" fillId="10" borderId="9"/>
    <xf numFmtId="4" fontId="186" fillId="92" borderId="91" applyNumberFormat="0" applyProtection="0">
      <alignment horizontal="right" vertical="center"/>
    </xf>
    <xf numFmtId="0" fontId="17" fillId="21" borderId="20" applyNumberFormat="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11" borderId="10" applyNumberFormat="0" applyBorder="0" applyAlignment="0" applyProtection="0"/>
    <xf numFmtId="0" fontId="17" fillId="8" borderId="7" applyNumberFormat="0" applyBorder="0" applyAlignment="0" applyProtection="0"/>
    <xf numFmtId="9" fontId="17" fillId="0" borderId="0" applyFont="0" applyFill="0" applyBorder="0" applyAlignment="0" applyProtection="0"/>
    <xf numFmtId="0" fontId="17" fillId="8" borderId="7"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2" borderId="1" applyNumberFormat="0" applyBorder="0" applyAlignment="0" applyProtection="0"/>
    <xf numFmtId="0" fontId="17" fillId="0" borderId="0"/>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0" borderId="0"/>
    <xf numFmtId="0" fontId="17" fillId="11" borderId="10"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1" borderId="10" applyNumberFormat="0" applyBorder="0" applyAlignment="0" applyProtection="0"/>
    <xf numFmtId="0" fontId="17" fillId="13" borderId="12" applyNumberFormat="0" applyBorder="0" applyAlignment="0" applyProtection="0"/>
    <xf numFmtId="0" fontId="17" fillId="11" borderId="10" applyNumberFormat="0" applyBorder="0" applyAlignment="0" applyProtection="0"/>
    <xf numFmtId="0" fontId="17" fillId="16" borderId="15"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0" borderId="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32" fillId="90" borderId="89" applyNumberFormat="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71" fillId="29" borderId="28" applyNumberFormat="0" applyAlignment="0" applyProtection="0"/>
    <xf numFmtId="0" fontId="17" fillId="11" borderId="10" applyNumberFormat="0" applyBorder="0" applyAlignment="0" applyProtection="0"/>
    <xf numFmtId="0" fontId="17" fillId="11" borderId="10" applyNumberFormat="0" applyBorder="0" applyAlignment="0" applyProtection="0"/>
    <xf numFmtId="202" fontId="186" fillId="17" borderId="16">
      <alignment vertical="top"/>
    </xf>
    <xf numFmtId="0" fontId="17" fillId="8" borderId="7"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4" fontId="186" fillId="94" borderId="93" applyNumberFormat="0" applyProtection="0">
      <alignment horizontal="right" vertical="center"/>
    </xf>
    <xf numFmtId="4" fontId="186" fillId="93" borderId="92" applyNumberFormat="0" applyProtection="0">
      <alignment horizontal="right" vertical="center"/>
    </xf>
    <xf numFmtId="0" fontId="17" fillId="19" borderId="18"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1" borderId="10" applyNumberFormat="0" applyBorder="0" applyAlignment="0" applyProtection="0"/>
    <xf numFmtId="0" fontId="186" fillId="10" borderId="9"/>
    <xf numFmtId="0" fontId="17" fillId="5" borderId="4" applyNumberFormat="0" applyBorder="0" applyAlignment="0" applyProtection="0"/>
    <xf numFmtId="0" fontId="17" fillId="11" borderId="10" applyNumberFormat="0" applyBorder="0" applyAlignment="0" applyProtection="0"/>
    <xf numFmtId="0" fontId="17" fillId="32" borderId="31" applyNumberFormat="0" applyFont="0" applyAlignment="0" applyProtection="0"/>
    <xf numFmtId="0" fontId="17" fillId="4" borderId="3" applyNumberFormat="0" applyBorder="0" applyAlignment="0" applyProtection="0"/>
    <xf numFmtId="0" fontId="17" fillId="0" borderId="0"/>
    <xf numFmtId="0" fontId="17" fillId="5" borderId="4" applyNumberFormat="0" applyBorder="0" applyAlignment="0" applyProtection="0"/>
    <xf numFmtId="0" fontId="17" fillId="19" borderId="18"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4" borderId="3" applyNumberFormat="0" applyBorder="0" applyAlignment="0" applyProtection="0"/>
    <xf numFmtId="0" fontId="17" fillId="4" borderId="3" applyNumberFormat="0" applyBorder="0" applyAlignment="0" applyProtection="0"/>
    <xf numFmtId="9" fontId="17" fillId="0" borderId="0" applyFont="0" applyFill="0" applyBorder="0" applyAlignment="0" applyProtection="0"/>
    <xf numFmtId="0" fontId="17" fillId="16" borderId="15"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9" borderId="18" applyNumberFormat="0" applyBorder="0" applyAlignment="0" applyProtection="0"/>
    <xf numFmtId="0" fontId="17" fillId="11" borderId="10" applyNumberFormat="0" applyBorder="0" applyAlignment="0" applyProtection="0"/>
    <xf numFmtId="0" fontId="17" fillId="8" borderId="7" applyNumberFormat="0" applyBorder="0" applyAlignment="0" applyProtection="0"/>
    <xf numFmtId="0" fontId="186" fillId="10" borderId="9"/>
    <xf numFmtId="0" fontId="17" fillId="11" borderId="10" applyNumberFormat="0" applyBorder="0" applyAlignment="0" applyProtection="0"/>
    <xf numFmtId="0" fontId="17" fillId="11" borderId="10" applyNumberFormat="0" applyBorder="0" applyAlignment="0" applyProtection="0"/>
    <xf numFmtId="0" fontId="17" fillId="9" borderId="8" applyNumberFormat="0" applyBorder="0" applyAlignment="0" applyProtection="0"/>
    <xf numFmtId="202" fontId="186" fillId="17" borderId="16">
      <alignment vertical="top"/>
    </xf>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43" fontId="17" fillId="0" borderId="0" applyFont="0" applyFill="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11" borderId="10" applyNumberFormat="0" applyBorder="0" applyAlignment="0" applyProtection="0"/>
    <xf numFmtId="0" fontId="17" fillId="0" borderId="0"/>
    <xf numFmtId="0" fontId="17" fillId="0" borderId="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5" borderId="14" applyNumberFormat="0" applyBorder="0" applyAlignment="0" applyProtection="0"/>
    <xf numFmtId="0" fontId="17" fillId="11" borderId="10"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32" borderId="31" applyNumberFormat="0" applyFont="0" applyAlignment="0" applyProtection="0"/>
    <xf numFmtId="0" fontId="17" fillId="11" borderId="1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0" borderId="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86" fillId="10" borderId="9"/>
    <xf numFmtId="0" fontId="17" fillId="11" borderId="10" applyNumberFormat="0" applyBorder="0" applyAlignment="0" applyProtection="0"/>
    <xf numFmtId="0" fontId="17" fillId="5" borderId="4" applyNumberFormat="0" applyBorder="0" applyAlignment="0" applyProtection="0"/>
    <xf numFmtId="0" fontId="17" fillId="0" borderId="0"/>
    <xf numFmtId="0" fontId="17" fillId="0" borderId="0"/>
    <xf numFmtId="0" fontId="17" fillId="11" borderId="10" applyNumberFormat="0" applyBorder="0" applyAlignment="0" applyProtection="0"/>
    <xf numFmtId="0" fontId="17" fillId="0" borderId="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82" fillId="61" borderId="60" applyNumberFormat="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86" fillId="10" borderId="9"/>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4" borderId="23" applyNumberFormat="0" applyBorder="0" applyAlignment="0" applyProtection="0"/>
    <xf numFmtId="0" fontId="17" fillId="16" borderId="15" applyNumberFormat="0" applyBorder="0" applyAlignment="0" applyProtection="0"/>
    <xf numFmtId="198" fontId="91" fillId="77" borderId="76" applyAlignment="0" applyProtection="0"/>
    <xf numFmtId="0" fontId="17" fillId="15" borderId="14"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8" borderId="17" applyNumberFormat="0" applyBorder="0" applyAlignment="0" applyProtection="0"/>
    <xf numFmtId="0" fontId="186" fillId="32" borderId="31" applyNumberFormat="0" applyFont="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0" borderId="0"/>
    <xf numFmtId="0" fontId="17" fillId="11" borderId="10" applyNumberFormat="0" applyBorder="0" applyAlignment="0" applyProtection="0"/>
    <xf numFmtId="0" fontId="17" fillId="11" borderId="10" applyNumberFormat="0" applyBorder="0" applyAlignment="0" applyProtection="0"/>
    <xf numFmtId="0" fontId="17" fillId="12" borderId="1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21" fillId="28" borderId="27" applyNumberFormat="0" applyFill="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21" borderId="2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11" borderId="10"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4" borderId="3" applyNumberFormat="0" applyBorder="0" applyAlignment="0" applyProtection="0"/>
    <xf numFmtId="0" fontId="17" fillId="21" borderId="20"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7" fillId="25" borderId="24"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0" fontId="132" fillId="90" borderId="89" applyNumberFormat="0" applyAlignment="0" applyProtection="0"/>
    <xf numFmtId="0" fontId="17" fillId="13" borderId="12" applyNumberFormat="0" applyBorder="0" applyAlignment="0" applyProtection="0"/>
    <xf numFmtId="0" fontId="17" fillId="12" borderId="11" applyNumberFormat="0" applyBorder="0" applyAlignment="0" applyProtection="0"/>
    <xf numFmtId="0" fontId="17" fillId="4" borderId="3" applyNumberFormat="0" applyBorder="0" applyAlignment="0" applyProtection="0"/>
    <xf numFmtId="4" fontId="186" fillId="93" borderId="92" applyNumberFormat="0" applyProtection="0">
      <alignment horizontal="right" vertical="center"/>
    </xf>
    <xf numFmtId="0" fontId="17" fillId="13" borderId="12" applyNumberFormat="0" applyBorder="0" applyAlignment="0" applyProtection="0"/>
    <xf numFmtId="0" fontId="17" fillId="0" borderId="0"/>
    <xf numFmtId="0" fontId="17" fillId="12" borderId="11" applyNumberFormat="0" applyBorder="0" applyAlignment="0" applyProtection="0"/>
    <xf numFmtId="0" fontId="186" fillId="10" borderId="9"/>
    <xf numFmtId="0" fontId="186" fillId="10" borderId="9"/>
    <xf numFmtId="0" fontId="17" fillId="4" borderId="3"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82" fillId="61" borderId="60" applyNumberFormat="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86" fillId="10" borderId="9"/>
    <xf numFmtId="202" fontId="186" fillId="17" borderId="16">
      <alignment vertical="top"/>
    </xf>
    <xf numFmtId="0" fontId="17" fillId="4" borderId="3"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5" borderId="14" applyNumberFormat="0" applyBorder="0" applyAlignment="0" applyProtection="0"/>
    <xf numFmtId="0" fontId="17" fillId="2" borderId="1"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15" borderId="1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6" borderId="15" applyNumberFormat="0" applyBorder="0" applyAlignment="0" applyProtection="0"/>
    <xf numFmtId="0" fontId="17" fillId="25" borderId="2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3" borderId="12" applyNumberFormat="0" applyBorder="0" applyAlignment="0" applyProtection="0"/>
    <xf numFmtId="0" fontId="17" fillId="0" borderId="0"/>
    <xf numFmtId="0" fontId="186" fillId="10" borderId="9"/>
    <xf numFmtId="0" fontId="17" fillId="12" borderId="11" applyNumberFormat="0" applyBorder="0" applyAlignment="0" applyProtection="0"/>
    <xf numFmtId="0" fontId="17" fillId="0" borderId="0"/>
    <xf numFmtId="0" fontId="17" fillId="15" borderId="14"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86" fillId="10" borderId="9"/>
    <xf numFmtId="0" fontId="17" fillId="12" borderId="1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0" borderId="0"/>
    <xf numFmtId="4" fontId="186" fillId="92" borderId="91" applyNumberFormat="0" applyProtection="0">
      <alignment horizontal="right" vertical="center"/>
    </xf>
    <xf numFmtId="0" fontId="17" fillId="0" borderId="0"/>
    <xf numFmtId="0" fontId="17" fillId="15" borderId="14" applyNumberFormat="0" applyBorder="0" applyAlignment="0" applyProtection="0"/>
    <xf numFmtId="0" fontId="186" fillId="10" borderId="9"/>
    <xf numFmtId="0" fontId="17" fillId="5" borderId="4" applyNumberFormat="0" applyBorder="0" applyAlignment="0" applyProtection="0"/>
    <xf numFmtId="0" fontId="186" fillId="10" borderId="9"/>
    <xf numFmtId="0" fontId="17" fillId="0" borderId="0"/>
    <xf numFmtId="0" fontId="17" fillId="19" borderId="18"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86" fillId="10" borderId="9"/>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37" fillId="54" borderId="53" applyNumberFormat="0" applyFont="0" applyAlignment="0" applyProtection="0"/>
    <xf numFmtId="0" fontId="17" fillId="13" borderId="12"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13" borderId="12" applyNumberFormat="0" applyBorder="0" applyAlignment="0" applyProtection="0"/>
    <xf numFmtId="0" fontId="17" fillId="18" borderId="17"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13" borderId="12"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86" fillId="32" borderId="31" applyNumberFormat="0" applyFont="0" applyAlignment="0" applyProtection="0"/>
    <xf numFmtId="0" fontId="17" fillId="13" borderId="12" applyNumberFormat="0" applyBorder="0" applyAlignment="0" applyProtection="0"/>
    <xf numFmtId="0" fontId="17" fillId="0" borderId="0"/>
    <xf numFmtId="0" fontId="17" fillId="0" borderId="0"/>
    <xf numFmtId="0" fontId="17" fillId="2" borderId="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86" fillId="10" borderId="9"/>
    <xf numFmtId="0" fontId="17" fillId="2" borderId="1" applyNumberFormat="0" applyBorder="0" applyAlignment="0" applyProtection="0"/>
    <xf numFmtId="0" fontId="17" fillId="0" borderId="0"/>
    <xf numFmtId="0" fontId="186" fillId="10" borderId="9"/>
    <xf numFmtId="0" fontId="17" fillId="2" borderId="1" applyNumberFormat="0" applyBorder="0" applyAlignment="0" applyProtection="0"/>
    <xf numFmtId="0" fontId="17" fillId="5" borderId="4"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0" fontId="17" fillId="13" borderId="12" applyNumberFormat="0" applyBorder="0" applyAlignment="0" applyProtection="0"/>
    <xf numFmtId="0" fontId="17" fillId="0" borderId="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9" fontId="17" fillId="0" borderId="0" applyFont="0" applyFill="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32" borderId="31" applyNumberFormat="0" applyFont="0" applyAlignment="0" applyProtection="0"/>
    <xf numFmtId="202" fontId="186" fillId="17" borderId="16">
      <alignment vertical="top"/>
    </xf>
    <xf numFmtId="0" fontId="17" fillId="12" borderId="11" applyNumberFormat="0" applyBorder="0" applyAlignment="0" applyProtection="0"/>
    <xf numFmtId="0" fontId="17" fillId="5" borderId="4" applyNumberFormat="0" applyBorder="0" applyAlignment="0" applyProtection="0"/>
    <xf numFmtId="0" fontId="17" fillId="0" borderId="0"/>
    <xf numFmtId="0" fontId="17" fillId="13" borderId="12"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12" borderId="11" applyNumberFormat="0" applyBorder="0" applyAlignment="0" applyProtection="0"/>
    <xf numFmtId="0" fontId="17" fillId="13" borderId="12" applyNumberFormat="0" applyBorder="0" applyAlignment="0" applyProtection="0"/>
    <xf numFmtId="0" fontId="17" fillId="2" borderId="1"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12" borderId="11" applyNumberFormat="0" applyBorder="0" applyAlignment="0" applyProtection="0"/>
    <xf numFmtId="0" fontId="17" fillId="13" borderId="12" applyNumberFormat="0" applyBorder="0" applyAlignment="0" applyProtection="0"/>
    <xf numFmtId="0" fontId="17" fillId="0" borderId="0"/>
    <xf numFmtId="0" fontId="17" fillId="0" borderId="0"/>
    <xf numFmtId="0" fontId="186" fillId="10" borderId="9"/>
    <xf numFmtId="0" fontId="17" fillId="30" borderId="29"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86" fillId="32" borderId="31" applyNumberFormat="0" applyFont="0" applyAlignment="0" applyProtection="0"/>
    <xf numFmtId="0" fontId="186" fillId="10" borderId="9"/>
    <xf numFmtId="0" fontId="17" fillId="30" borderId="29" applyNumberFormat="0" applyBorder="0" applyAlignment="0" applyProtection="0"/>
    <xf numFmtId="0" fontId="17" fillId="13" borderId="12"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0" borderId="0"/>
    <xf numFmtId="202" fontId="186" fillId="17" borderId="16">
      <alignment vertical="top"/>
    </xf>
    <xf numFmtId="0" fontId="17" fillId="30" borderId="29" applyNumberFormat="0" applyBorder="0" applyAlignment="0" applyProtection="0"/>
    <xf numFmtId="0" fontId="17" fillId="0" borderId="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13" borderId="12" applyNumberFormat="0" applyBorder="0" applyAlignment="0" applyProtection="0"/>
    <xf numFmtId="0" fontId="186" fillId="10" borderId="9"/>
    <xf numFmtId="0" fontId="17" fillId="30" borderId="29" applyNumberFormat="0" applyBorder="0" applyAlignment="0" applyProtection="0"/>
    <xf numFmtId="0" fontId="17" fillId="13" borderId="12"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0" borderId="0"/>
    <xf numFmtId="0" fontId="17" fillId="0" borderId="0"/>
    <xf numFmtId="0" fontId="17" fillId="5" borderId="4" applyNumberFormat="0" applyBorder="0" applyAlignment="0" applyProtection="0"/>
    <xf numFmtId="0" fontId="17" fillId="13" borderId="12"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0" borderId="0"/>
    <xf numFmtId="0" fontId="17" fillId="5" borderId="4" applyNumberFormat="0" applyBorder="0" applyAlignment="0" applyProtection="0"/>
    <xf numFmtId="0" fontId="17" fillId="0" borderId="0"/>
    <xf numFmtId="0" fontId="17" fillId="15" borderId="14"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5" borderId="14" applyNumberFormat="0" applyBorder="0" applyAlignment="0" applyProtection="0"/>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16" borderId="15" applyNumberFormat="0" applyBorder="0" applyAlignment="0" applyProtection="0"/>
    <xf numFmtId="0" fontId="17" fillId="30" borderId="29" applyNumberFormat="0" applyBorder="0" applyAlignment="0" applyProtection="0"/>
    <xf numFmtId="0" fontId="17" fillId="21" borderId="20" applyNumberFormat="0" applyBorder="0" applyAlignment="0" applyProtection="0"/>
    <xf numFmtId="202" fontId="186" fillId="17" borderId="16">
      <alignment vertical="top"/>
    </xf>
    <xf numFmtId="0" fontId="17" fillId="16" borderId="15" applyNumberFormat="0" applyBorder="0" applyAlignment="0" applyProtection="0"/>
    <xf numFmtId="0" fontId="17" fillId="5" borderId="4"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16" borderId="15" applyNumberFormat="0" applyBorder="0" applyAlignment="0" applyProtection="0"/>
    <xf numFmtId="0" fontId="17" fillId="21" borderId="20" applyNumberFormat="0" applyBorder="0" applyAlignment="0" applyProtection="0"/>
    <xf numFmtId="0" fontId="17" fillId="16" borderId="15" applyNumberFormat="0" applyBorder="0" applyAlignment="0" applyProtection="0"/>
    <xf numFmtId="0" fontId="186" fillId="10" borderId="9"/>
    <xf numFmtId="0" fontId="17" fillId="0" borderId="0"/>
    <xf numFmtId="0" fontId="17" fillId="16" borderId="15"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86" fillId="10" borderId="9"/>
    <xf numFmtId="0" fontId="17" fillId="8" borderId="7"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0" borderId="29" applyNumberFormat="0" applyBorder="0" applyAlignment="0" applyProtection="0"/>
    <xf numFmtId="4" fontId="186" fillId="92" borderId="91" applyNumberFormat="0" applyProtection="0">
      <alignment horizontal="right" vertical="center"/>
    </xf>
    <xf numFmtId="9" fontId="17" fillId="0" borderId="0" applyFont="0" applyFill="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37" fillId="39" borderId="38" applyNumberFormat="0" applyFont="0" applyAlignment="0" applyProtection="0"/>
    <xf numFmtId="0" fontId="17" fillId="0" borderId="0"/>
    <xf numFmtId="0" fontId="17" fillId="8" borderId="7" applyNumberFormat="0" applyBorder="0" applyAlignment="0" applyProtection="0"/>
    <xf numFmtId="0" fontId="37" fillId="39" borderId="38" applyNumberFormat="0" applyFont="0" applyAlignment="0" applyProtection="0"/>
    <xf numFmtId="0" fontId="17" fillId="8" borderId="7"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0" fontId="17" fillId="8" borderId="7"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5" borderId="4" applyNumberFormat="0" applyBorder="0" applyAlignment="0" applyProtection="0"/>
    <xf numFmtId="0" fontId="186" fillId="10" borderId="9"/>
    <xf numFmtId="0" fontId="17" fillId="8" borderId="7" applyNumberFormat="0" applyBorder="0" applyAlignment="0" applyProtection="0"/>
    <xf numFmtId="0" fontId="17" fillId="15" borderId="14" applyNumberFormat="0" applyBorder="0" applyAlignment="0" applyProtection="0"/>
    <xf numFmtId="0" fontId="17" fillId="8" borderId="7"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43" fontId="17" fillId="0" borderId="0" applyFont="0" applyFill="0" applyBorder="0" applyAlignment="0" applyProtection="0"/>
    <xf numFmtId="0" fontId="17" fillId="18" borderId="17"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8" borderId="7" applyNumberFormat="0" applyBorder="0" applyAlignment="0" applyProtection="0"/>
    <xf numFmtId="0" fontId="186" fillId="32" borderId="31" applyNumberFormat="0" applyFont="0" applyAlignment="0" applyProtection="0"/>
    <xf numFmtId="0" fontId="17" fillId="8" borderId="7" applyNumberFormat="0" applyBorder="0" applyAlignment="0" applyProtection="0"/>
    <xf numFmtId="0" fontId="17" fillId="21" borderId="20" applyNumberFormat="0" applyBorder="0" applyAlignment="0" applyProtection="0"/>
    <xf numFmtId="0" fontId="17" fillId="0" borderId="0"/>
    <xf numFmtId="0" fontId="17" fillId="8" borderId="7" applyNumberFormat="0" applyBorder="0" applyAlignment="0" applyProtection="0"/>
    <xf numFmtId="0" fontId="17" fillId="24" borderId="23" applyNumberFormat="0" applyBorder="0" applyAlignment="0" applyProtection="0"/>
    <xf numFmtId="0" fontId="186" fillId="10" borderId="9"/>
    <xf numFmtId="0" fontId="17" fillId="8" borderId="7" applyNumberFormat="0" applyBorder="0" applyAlignment="0" applyProtection="0"/>
    <xf numFmtId="0" fontId="17" fillId="0" borderId="0"/>
    <xf numFmtId="0" fontId="132" fillId="90" borderId="89" applyNumberFormat="0" applyAlignment="0" applyProtection="0"/>
    <xf numFmtId="0" fontId="17" fillId="8" borderId="7" applyNumberFormat="0" applyBorder="0" applyAlignment="0" applyProtection="0"/>
    <xf numFmtId="0" fontId="17" fillId="8" borderId="7" applyNumberFormat="0" applyBorder="0" applyAlignment="0" applyProtection="0"/>
    <xf numFmtId="0" fontId="17" fillId="30" borderId="29"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 borderId="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37" fillId="54" borderId="53" applyNumberFormat="0" applyFont="0" applyAlignment="0" applyProtection="0"/>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8" borderId="7" applyNumberFormat="0" applyBorder="0" applyAlignment="0" applyProtection="0"/>
    <xf numFmtId="0" fontId="17" fillId="24" borderId="23"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8" borderId="7" applyNumberFormat="0" applyBorder="0" applyAlignment="0" applyProtection="0"/>
    <xf numFmtId="9" fontId="17" fillId="0" borderId="0" applyFont="0" applyFill="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2" borderId="2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9" borderId="18"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5" borderId="24"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31" borderId="30"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17" fillId="22" borderId="21" applyNumberFormat="0" applyBorder="0" applyAlignment="0" applyProtection="0"/>
    <xf numFmtId="0" fontId="17" fillId="8" borderId="7" applyNumberFormat="0" applyBorder="0" applyAlignment="0" applyProtection="0"/>
    <xf numFmtId="0" fontId="186" fillId="10" borderId="9"/>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2" borderId="11"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0" borderId="0"/>
    <xf numFmtId="0" fontId="71" fillId="29" borderId="28" applyNumberFormat="0" applyAlignment="0" applyProtection="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0" borderId="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15" borderId="14" applyNumberFormat="0" applyBorder="0" applyAlignment="0" applyProtection="0"/>
    <xf numFmtId="0" fontId="17" fillId="0" borderId="0"/>
    <xf numFmtId="0" fontId="186" fillId="10" borderId="9"/>
    <xf numFmtId="43" fontId="17" fillId="0" borderId="0" applyFont="0" applyFill="0" applyBorder="0" applyAlignment="0" applyProtection="0"/>
    <xf numFmtId="0" fontId="17" fillId="8" borderId="7"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0" borderId="0"/>
    <xf numFmtId="43" fontId="17" fillId="0" borderId="0" applyFont="0" applyFill="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8" borderId="7"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5" borderId="4" applyNumberFormat="0" applyBorder="0" applyAlignment="0" applyProtection="0"/>
    <xf numFmtId="0" fontId="17" fillId="0" borderId="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37" fillId="39" borderId="38" applyNumberFormat="0" applyFont="0" applyAlignment="0" applyProtection="0"/>
    <xf numFmtId="0" fontId="186" fillId="10" borderId="9"/>
    <xf numFmtId="0" fontId="17" fillId="25" borderId="24" applyNumberFormat="0" applyBorder="0" applyAlignment="0" applyProtection="0"/>
    <xf numFmtId="0" fontId="17" fillId="5" borderId="4" applyNumberFormat="0" applyBorder="0" applyAlignment="0" applyProtection="0"/>
    <xf numFmtId="0" fontId="17" fillId="25" borderId="24" applyNumberFormat="0" applyBorder="0" applyAlignment="0" applyProtection="0"/>
    <xf numFmtId="0" fontId="17" fillId="0" borderId="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43" fontId="17" fillId="0" borderId="0" applyFont="0" applyFill="0" applyBorder="0" applyAlignment="0" applyProtection="0"/>
    <xf numFmtId="0" fontId="17" fillId="0" borderId="0"/>
    <xf numFmtId="0" fontId="17" fillId="25" borderId="24" applyNumberFormat="0" applyBorder="0" applyAlignment="0" applyProtection="0"/>
    <xf numFmtId="0" fontId="17" fillId="0" borderId="0"/>
    <xf numFmtId="0" fontId="17" fillId="0" borderId="0"/>
    <xf numFmtId="0" fontId="17" fillId="0" borderId="0"/>
    <xf numFmtId="0" fontId="17" fillId="25" borderId="24" applyNumberFormat="0" applyBorder="0" applyAlignment="0" applyProtection="0"/>
    <xf numFmtId="0" fontId="17" fillId="0" borderId="0"/>
    <xf numFmtId="0" fontId="186" fillId="10" borderId="9"/>
    <xf numFmtId="0" fontId="186" fillId="10" borderId="9"/>
    <xf numFmtId="0" fontId="17" fillId="25" borderId="24" applyNumberFormat="0" applyBorder="0" applyAlignment="0" applyProtection="0"/>
    <xf numFmtId="43" fontId="17" fillId="0" borderId="0" applyFont="0" applyFill="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31" borderId="30"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7" fillId="25" borderId="24" applyNumberFormat="0" applyBorder="0" applyAlignment="0" applyProtection="0"/>
    <xf numFmtId="0" fontId="186" fillId="10" borderId="9"/>
    <xf numFmtId="43" fontId="17" fillId="0" borderId="0" applyFont="0" applyFill="0" applyBorder="0" applyAlignment="0" applyProtection="0"/>
    <xf numFmtId="0" fontId="17" fillId="0" borderId="0"/>
    <xf numFmtId="0" fontId="17" fillId="25" borderId="24" applyNumberFormat="0" applyBorder="0" applyAlignment="0" applyProtection="0"/>
    <xf numFmtId="202" fontId="186" fillId="17" borderId="16">
      <alignment vertical="top"/>
    </xf>
    <xf numFmtId="0" fontId="17" fillId="14" borderId="13" applyNumberFormat="0" applyBorder="0" applyAlignment="0" applyProtection="0"/>
    <xf numFmtId="0" fontId="17" fillId="31" borderId="30"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0" fontId="186" fillId="10" borderId="9"/>
    <xf numFmtId="0" fontId="17" fillId="9" borderId="8" applyNumberFormat="0" applyBorder="0" applyAlignment="0" applyProtection="0"/>
    <xf numFmtId="0" fontId="17" fillId="5" borderId="4" applyNumberFormat="0" applyBorder="0" applyAlignment="0" applyProtection="0"/>
    <xf numFmtId="0" fontId="17" fillId="30" borderId="29"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71" fillId="29" borderId="28" applyNumberFormat="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2" borderId="11" applyNumberFormat="0" applyBorder="0" applyAlignment="0" applyProtection="0"/>
    <xf numFmtId="0" fontId="17" fillId="14" borderId="13" applyNumberFormat="0" applyBorder="0" applyAlignment="0" applyProtection="0"/>
    <xf numFmtId="0" fontId="17" fillId="0" borderId="0"/>
    <xf numFmtId="0" fontId="17" fillId="9" borderId="8" applyNumberFormat="0" applyBorder="0" applyAlignment="0" applyProtection="0"/>
    <xf numFmtId="0" fontId="17" fillId="9" borderId="8"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17" fillId="14" borderId="13" applyNumberFormat="0" applyBorder="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4" borderId="13"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14" borderId="13" applyNumberFormat="0" applyBorder="0" applyAlignment="0" applyProtection="0"/>
    <xf numFmtId="0" fontId="21" fillId="28" borderId="27" applyNumberFormat="0" applyFill="0" applyAlignment="0" applyProtection="0"/>
    <xf numFmtId="0" fontId="17" fillId="22" borderId="21"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86" fillId="10" borderId="9"/>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86" fillId="10" borderId="9"/>
    <xf numFmtId="0" fontId="17" fillId="0" borderId="0"/>
    <xf numFmtId="0" fontId="17" fillId="0" borderId="0"/>
    <xf numFmtId="0" fontId="17" fillId="22" borderId="21"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86" fillId="10" borderId="9"/>
    <xf numFmtId="0" fontId="17" fillId="0" borderId="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15" borderId="14"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0" borderId="0"/>
    <xf numFmtId="0" fontId="17" fillId="0" borderId="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71" fillId="29" borderId="28"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9" borderId="8"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1" borderId="2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0" borderId="0"/>
    <xf numFmtId="0" fontId="17" fillId="5" borderId="4" applyNumberFormat="0" applyBorder="0" applyAlignment="0" applyProtection="0"/>
    <xf numFmtId="0" fontId="17" fillId="22" borderId="21" applyNumberFormat="0" applyBorder="0" applyAlignment="0" applyProtection="0"/>
    <xf numFmtId="0" fontId="17" fillId="32" borderId="31" applyNumberFormat="0" applyFont="0" applyAlignment="0" applyProtection="0"/>
    <xf numFmtId="0" fontId="17" fillId="22" borderId="21"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202" fontId="186" fillId="17" borderId="16">
      <alignment vertical="top"/>
    </xf>
    <xf numFmtId="0" fontId="17" fillId="31" borderId="30"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31" borderId="30" applyNumberFormat="0" applyBorder="0" applyAlignment="0" applyProtection="0"/>
    <xf numFmtId="0" fontId="17" fillId="24" borderId="2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21" fillId="28" borderId="27" applyNumberFormat="0" applyFill="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5" borderId="14"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0" borderId="0"/>
    <xf numFmtId="43" fontId="17" fillId="0" borderId="0" applyFont="0" applyFill="0" applyBorder="0" applyAlignment="0" applyProtection="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0" borderId="0"/>
    <xf numFmtId="0" fontId="17" fillId="0" borderId="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17" fillId="14" borderId="13" applyNumberFormat="0" applyBorder="0" applyAlignment="0" applyProtection="0"/>
    <xf numFmtId="0" fontId="37" fillId="54" borderId="53" applyNumberFormat="0" applyFont="0" applyAlignment="0" applyProtection="0"/>
    <xf numFmtId="0" fontId="17" fillId="14" borderId="13" applyNumberFormat="0" applyBorder="0" applyAlignment="0" applyProtection="0"/>
    <xf numFmtId="0" fontId="17" fillId="0" borderId="0"/>
    <xf numFmtId="0" fontId="17" fillId="14" borderId="13" applyNumberFormat="0" applyBorder="0" applyAlignment="0" applyProtection="0"/>
    <xf numFmtId="0" fontId="37" fillId="54" borderId="53" applyNumberFormat="0" applyFont="0" applyAlignment="0" applyProtection="0"/>
    <xf numFmtId="0" fontId="17" fillId="0" borderId="0"/>
    <xf numFmtId="0" fontId="17" fillId="18" borderId="17" applyNumberFormat="0" applyBorder="0" applyAlignment="0" applyProtection="0"/>
    <xf numFmtId="0" fontId="17" fillId="26" borderId="25" applyNumberFormat="0" applyBorder="0" applyAlignment="0" applyProtection="0"/>
    <xf numFmtId="0" fontId="100" fillId="29" borderId="28" applyNumberFormat="0" applyAlignment="0" applyProtection="0"/>
    <xf numFmtId="0" fontId="17" fillId="26" borderId="25" applyNumberFormat="0" applyBorder="0" applyAlignment="0" applyProtection="0"/>
    <xf numFmtId="0" fontId="100" fillId="29" borderId="28" applyNumberFormat="0" applyAlignment="0" applyProtection="0"/>
    <xf numFmtId="0" fontId="17" fillId="15" borderId="14" applyNumberFormat="0" applyBorder="0" applyAlignment="0" applyProtection="0"/>
    <xf numFmtId="0" fontId="17" fillId="26" borderId="25" applyNumberFormat="0" applyBorder="0" applyAlignment="0" applyProtection="0"/>
    <xf numFmtId="0" fontId="17" fillId="0" borderId="0"/>
    <xf numFmtId="0" fontId="17" fillId="26" borderId="25" applyNumberFormat="0" applyBorder="0" applyAlignment="0" applyProtection="0"/>
    <xf numFmtId="0" fontId="17" fillId="26" borderId="25" applyNumberFormat="0" applyBorder="0" applyAlignment="0" applyProtection="0"/>
    <xf numFmtId="4" fontId="186" fillId="93" borderId="92" applyNumberFormat="0" applyProtection="0">
      <alignment horizontal="right" vertical="center"/>
    </xf>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6" borderId="25"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 borderId="1" applyNumberFormat="0" applyBorder="0" applyAlignment="0" applyProtection="0"/>
    <xf numFmtId="202" fontId="186" fillId="17" borderId="16">
      <alignment vertical="top"/>
    </xf>
    <xf numFmtId="0" fontId="17" fillId="18" borderId="17" applyNumberFormat="0" applyBorder="0" applyAlignment="0" applyProtection="0"/>
    <xf numFmtId="0" fontId="17" fillId="2" borderId="1"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86" fillId="10" borderId="9"/>
    <xf numFmtId="0" fontId="17" fillId="18" borderId="17" applyNumberFormat="0" applyBorder="0" applyAlignment="0" applyProtection="0"/>
    <xf numFmtId="0" fontId="17" fillId="18" borderId="17" applyNumberFormat="0" applyBorder="0" applyAlignment="0" applyProtection="0"/>
    <xf numFmtId="0" fontId="186" fillId="10" borderId="9"/>
    <xf numFmtId="0" fontId="186" fillId="10" borderId="9"/>
    <xf numFmtId="0" fontId="17" fillId="18" borderId="17" applyNumberFormat="0" applyBorder="0" applyAlignment="0" applyProtection="0"/>
    <xf numFmtId="0" fontId="71" fillId="29" borderId="28" applyNumberFormat="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2" borderId="11"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2" borderId="11"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5" borderId="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21" fillId="28" borderId="27" applyNumberFormat="0" applyFill="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178" fontId="17" fillId="0" borderId="0"/>
    <xf numFmtId="0" fontId="17" fillId="18" borderId="17" applyNumberFormat="0" applyBorder="0" applyAlignment="0" applyProtection="0"/>
    <xf numFmtId="0" fontId="17" fillId="15" borderId="14"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21" borderId="20"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71" fillId="29" borderId="28" applyNumberFormat="0" applyAlignment="0" applyProtection="0"/>
    <xf numFmtId="0" fontId="71" fillId="29" borderId="28" applyNumberFormat="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0" borderId="0"/>
    <xf numFmtId="0" fontId="186" fillId="10" borderId="9"/>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202" fontId="186" fillId="17" borderId="16">
      <alignment vertical="top"/>
    </xf>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86" fillId="10" borderId="9"/>
    <xf numFmtId="0" fontId="17" fillId="0" borderId="0"/>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0" borderId="0"/>
    <xf numFmtId="0" fontId="17" fillId="18" borderId="17" applyNumberFormat="0" applyBorder="0" applyAlignment="0" applyProtection="0"/>
    <xf numFmtId="0" fontId="17" fillId="0" borderId="0"/>
    <xf numFmtId="0" fontId="17" fillId="0" borderId="0"/>
    <xf numFmtId="0" fontId="17" fillId="18" borderId="17" applyNumberFormat="0" applyBorder="0" applyAlignment="0" applyProtection="0"/>
    <xf numFmtId="0" fontId="17" fillId="18" borderId="17" applyNumberFormat="0" applyBorder="0" applyAlignment="0" applyProtection="0"/>
    <xf numFmtId="0" fontId="17" fillId="18" borderId="17" applyNumberFormat="0" applyBorder="0" applyAlignment="0" applyProtection="0"/>
    <xf numFmtId="0" fontId="17" fillId="31" borderId="30" applyNumberFormat="0" applyBorder="0" applyAlignment="0" applyProtection="0"/>
    <xf numFmtId="0" fontId="17" fillId="0" borderId="0"/>
    <xf numFmtId="0" fontId="17" fillId="24" borderId="23" applyNumberFormat="0" applyBorder="0" applyAlignment="0" applyProtection="0"/>
    <xf numFmtId="0" fontId="17" fillId="0" borderId="0"/>
    <xf numFmtId="0" fontId="17" fillId="22" borderId="21" applyNumberFormat="0" applyBorder="0" applyAlignment="0" applyProtection="0"/>
    <xf numFmtId="0" fontId="71" fillId="29" borderId="28" applyNumberFormat="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31" borderId="30" applyNumberFormat="0" applyBorder="0" applyAlignment="0" applyProtection="0"/>
    <xf numFmtId="0" fontId="17" fillId="24" borderId="23" applyNumberFormat="0" applyBorder="0" applyAlignment="0" applyProtection="0"/>
    <xf numFmtId="0" fontId="17" fillId="0" borderId="0"/>
    <xf numFmtId="0" fontId="17" fillId="24" borderId="23"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0" borderId="0"/>
    <xf numFmtId="0" fontId="17" fillId="24" borderId="23" applyNumberFormat="0" applyBorder="0" applyAlignment="0" applyProtection="0"/>
    <xf numFmtId="9" fontId="17" fillId="0" borderId="0" applyFont="0" applyFill="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0" borderId="0"/>
    <xf numFmtId="0" fontId="17" fillId="22" borderId="21" applyNumberFormat="0" applyBorder="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12" borderId="1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5" borderId="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82" fillId="61" borderId="60" applyNumberFormat="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71" fillId="29" borderId="28" applyNumberFormat="0" applyAlignment="0" applyProtection="0"/>
    <xf numFmtId="0" fontId="17" fillId="24" borderId="23"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202" fontId="186" fillId="17" borderId="16">
      <alignment vertical="top"/>
    </xf>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71" fillId="29" borderId="28" applyNumberFormat="0" applyAlignment="0" applyProtection="0"/>
    <xf numFmtId="0" fontId="17" fillId="22" borderId="21" applyNumberFormat="0" applyBorder="0" applyAlignment="0" applyProtection="0"/>
    <xf numFmtId="0" fontId="17" fillId="2" borderId="1" applyNumberFormat="0" applyBorder="0" applyAlignment="0" applyProtection="0"/>
    <xf numFmtId="0" fontId="17" fillId="22" borderId="21" applyNumberFormat="0" applyBorder="0" applyAlignment="0" applyProtection="0"/>
    <xf numFmtId="0" fontId="17" fillId="2" borderId="1" applyNumberFormat="0" applyBorder="0" applyAlignment="0" applyProtection="0"/>
    <xf numFmtId="0" fontId="186" fillId="10" borderId="9"/>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32" fillId="90" borderId="89" applyNumberFormat="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21" fillId="28" borderId="27" applyNumberFormat="0" applyFill="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202" fontId="186" fillId="17" borderId="16">
      <alignment vertical="top"/>
    </xf>
    <xf numFmtId="0" fontId="17" fillId="15" borderId="14"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71" fillId="29" borderId="28" applyNumberFormat="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0" borderId="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0" borderId="0"/>
    <xf numFmtId="0" fontId="17" fillId="22" borderId="21" applyNumberFormat="0" applyBorder="0" applyAlignment="0" applyProtection="0"/>
    <xf numFmtId="0" fontId="186" fillId="10" borderId="9"/>
    <xf numFmtId="0" fontId="17" fillId="2" borderId="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86" fillId="10" borderId="9"/>
    <xf numFmtId="0" fontId="17" fillId="22" borderId="21" applyNumberFormat="0" applyBorder="0" applyAlignment="0" applyProtection="0"/>
    <xf numFmtId="0" fontId="17" fillId="22" borderId="21" applyNumberFormat="0" applyBorder="0" applyAlignment="0" applyProtection="0"/>
    <xf numFmtId="0" fontId="17" fillId="0" borderId="0"/>
    <xf numFmtId="0" fontId="17" fillId="22" borderId="21" applyNumberFormat="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37" fillId="54" borderId="53" applyNumberFormat="0" applyFont="0" applyAlignment="0" applyProtection="0"/>
    <xf numFmtId="0" fontId="17" fillId="22" borderId="21"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2" borderId="21" applyNumberFormat="0" applyBorder="0" applyAlignment="0" applyProtection="0"/>
    <xf numFmtId="0" fontId="17" fillId="21" borderId="20"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30" borderId="29" applyNumberFormat="0" applyBorder="0" applyAlignment="0" applyProtection="0"/>
    <xf numFmtId="0" fontId="17" fillId="22" borderId="21" applyNumberFormat="0" applyBorder="0" applyAlignment="0" applyProtection="0"/>
    <xf numFmtId="0" fontId="17" fillId="22" borderId="21" applyNumberFormat="0" applyBorder="0" applyAlignment="0" applyProtection="0"/>
    <xf numFmtId="0" fontId="17" fillId="15" borderId="14"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0" fontId="17" fillId="31" borderId="30" applyNumberFormat="0" applyBorder="0" applyAlignment="0" applyProtection="0"/>
    <xf numFmtId="9" fontId="17" fillId="0" borderId="0" applyFont="0" applyFill="0" applyBorder="0" applyAlignment="0" applyProtection="0"/>
    <xf numFmtId="0" fontId="17" fillId="24" borderId="23"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17" fillId="0" borderId="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19" borderId="18" applyNumberFormat="0" applyBorder="0" applyAlignment="0" applyProtection="0"/>
    <xf numFmtId="0" fontId="17" fillId="2" borderId="1" applyNumberFormat="0" applyBorder="0" applyAlignment="0" applyProtection="0"/>
    <xf numFmtId="0" fontId="103" fillId="61" borderId="60" applyNumberFormat="0" applyAlignment="0" applyProtection="0"/>
    <xf numFmtId="0" fontId="17" fillId="2" borderId="1" applyNumberFormat="0" applyBorder="0" applyAlignment="0" applyProtection="0"/>
    <xf numFmtId="0" fontId="17" fillId="0" borderId="0"/>
    <xf numFmtId="0" fontId="103" fillId="61" borderId="60" applyNumberFormat="0" applyAlignment="0" applyProtection="0"/>
    <xf numFmtId="0" fontId="17" fillId="19" borderId="18" applyNumberFormat="0" applyBorder="0" applyAlignment="0" applyProtection="0"/>
    <xf numFmtId="0" fontId="17" fillId="19" borderId="18"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82" fillId="61" borderId="60" applyNumberFormat="0" applyAlignment="0" applyProtection="0"/>
    <xf numFmtId="0" fontId="186" fillId="10" borderId="9"/>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1" borderId="20"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0" borderId="0"/>
    <xf numFmtId="0" fontId="186" fillId="10" borderId="9"/>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0" borderId="0"/>
    <xf numFmtId="0" fontId="71" fillId="29" borderId="28" applyNumberFormat="0" applyAlignment="0" applyProtection="0"/>
    <xf numFmtId="0" fontId="17" fillId="15" borderId="14" applyNumberFormat="0" applyBorder="0" applyAlignment="0" applyProtection="0"/>
    <xf numFmtId="0" fontId="83" fillId="111" borderId="110" applyNumberFormat="0" applyProtection="0">
      <alignment horizontal="left" vertical="top" indent="1"/>
      <extLst>
        <ext uri="smNativeData">
          <pm:cellMargin xmlns:pm="smNativeData" id="1613007869" l="192" r="0" t="0" b="0" textRotation="0"/>
        </ext>
      </extLst>
    </xf>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98" fontId="91" fillId="77" borderId="76"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29" fillId="95" borderId="94" applyNumberFormat="0" applyProtection="0">
      <alignment horizontal="right" vertical="center"/>
    </xf>
    <xf numFmtId="0" fontId="17" fillId="15" borderId="14" applyNumberFormat="0" applyBorder="0" applyAlignment="0" applyProtection="0"/>
    <xf numFmtId="0" fontId="17" fillId="15" borderId="14" applyNumberFormat="0" applyBorder="0" applyAlignment="0" applyProtection="0"/>
    <xf numFmtId="44"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202" fontId="186" fillId="17" borderId="16">
      <alignment vertical="top"/>
    </xf>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178"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71" fillId="29" borderId="28"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9" borderId="8"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7" fillId="0" borderId="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15" borderId="14" applyNumberFormat="0" applyBorder="0" applyAlignment="0" applyProtection="0"/>
    <xf numFmtId="9" fontId="17" fillId="0" borderId="0" applyFont="0" applyFill="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86" fillId="10" borderId="9"/>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37" fillId="39" borderId="38" applyNumberFormat="0" applyFont="0" applyAlignment="0" applyProtection="0"/>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5" borderId="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9" borderId="18"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19" borderId="18" applyNumberFormat="0" applyBorder="0" applyAlignment="0" applyProtection="0"/>
    <xf numFmtId="0" fontId="17" fillId="2" borderId="1" applyNumberFormat="0" applyBorder="0" applyAlignment="0" applyProtection="0"/>
    <xf numFmtId="0" fontId="17" fillId="19" borderId="18"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186" fillId="108" borderId="107" applyNumberFormat="0" applyProtection="0">
      <alignment horizontal="right" vertical="center"/>
    </xf>
    <xf numFmtId="0" fontId="186" fillId="10" borderId="9"/>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86" fillId="32" borderId="31" applyNumberFormat="0" applyFont="0" applyAlignment="0" applyProtection="0"/>
    <xf numFmtId="0" fontId="71" fillId="29" borderId="28" applyNumberFormat="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2" borderId="1" applyNumberFormat="0" applyBorder="0" applyAlignment="0" applyProtection="0"/>
    <xf numFmtId="0" fontId="186" fillId="10" borderId="9"/>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0" borderId="0"/>
    <xf numFmtId="0" fontId="186" fillId="10" borderId="9"/>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86" fillId="10" borderId="9"/>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5" borderId="4"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2" borderId="1" applyNumberFormat="0" applyBorder="0" applyAlignment="0" applyProtection="0"/>
    <xf numFmtId="0" fontId="17" fillId="0" borderId="0"/>
    <xf numFmtId="0" fontId="17" fillId="0" borderId="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12" borderId="1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12" borderId="1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17" fillId="0" borderId="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0" fontId="37" fillId="54" borderId="53" applyNumberFormat="0" applyFont="0" applyAlignment="0" applyProtection="0"/>
    <xf numFmtId="0" fontId="17" fillId="2" borderId="1" applyNumberFormat="0" applyBorder="0" applyAlignment="0" applyProtection="0"/>
    <xf numFmtId="0" fontId="17" fillId="2" borderId="1" applyNumberFormat="0" applyBorder="0" applyAlignment="0" applyProtection="0"/>
    <xf numFmtId="0" fontId="17" fillId="2" borderId="1"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0" fontId="17" fillId="12" borderId="11" applyNumberFormat="0" applyBorder="0" applyAlignment="0" applyProtection="0"/>
    <xf numFmtId="43" fontId="17" fillId="0" borderId="0" applyFont="0" applyFill="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21" borderId="20" applyNumberFormat="0" applyBorder="0" applyAlignment="0" applyProtection="0"/>
    <xf numFmtId="0" fontId="186" fillId="10" borderId="9"/>
    <xf numFmtId="0" fontId="17" fillId="30" borderId="29" applyNumberFormat="0" applyBorder="0" applyAlignment="0" applyProtection="0"/>
    <xf numFmtId="43" fontId="17" fillId="0" borderId="0" applyFont="0" applyFill="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0" fontId="17" fillId="0" borderId="0"/>
    <xf numFmtId="0" fontId="17" fillId="0" borderId="0"/>
    <xf numFmtId="0" fontId="17" fillId="24" borderId="23"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0" borderId="0"/>
    <xf numFmtId="0" fontId="17" fillId="12" borderId="11" applyNumberFormat="0" applyBorder="0" applyAlignment="0" applyProtection="0"/>
    <xf numFmtId="0" fontId="17" fillId="0" borderId="0"/>
    <xf numFmtId="0" fontId="17" fillId="12" borderId="11" applyNumberFormat="0" applyBorder="0" applyAlignment="0" applyProtection="0"/>
    <xf numFmtId="0" fontId="186" fillId="10" borderId="9"/>
    <xf numFmtId="0" fontId="17" fillId="12" borderId="11" applyNumberFormat="0" applyBorder="0" applyAlignment="0" applyProtection="0"/>
    <xf numFmtId="0" fontId="186" fillId="10" borderId="9"/>
    <xf numFmtId="0" fontId="17" fillId="12" borderId="11" applyNumberFormat="0" applyBorder="0" applyAlignment="0" applyProtection="0"/>
    <xf numFmtId="0" fontId="186" fillId="10" borderId="9"/>
    <xf numFmtId="0" fontId="17" fillId="12" borderId="11" applyNumberFormat="0" applyBorder="0" applyAlignment="0" applyProtection="0"/>
    <xf numFmtId="0" fontId="17" fillId="0" borderId="0"/>
    <xf numFmtId="0" fontId="91" fillId="54" borderId="53">
      <alignment horizontal="left" vertical="center"/>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86" fillId="10" borderId="9"/>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0" borderId="0"/>
    <xf numFmtId="0" fontId="17" fillId="0" borderId="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0" fontId="186" fillId="10" borderId="9"/>
    <xf numFmtId="0" fontId="17" fillId="12" borderId="11" applyNumberFormat="0" applyBorder="0" applyAlignment="0" applyProtection="0"/>
    <xf numFmtId="202" fontId="186" fillId="17" borderId="16">
      <alignment vertical="top"/>
    </xf>
    <xf numFmtId="0" fontId="17" fillId="0" borderId="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0" fontId="17" fillId="12" borderId="11" applyNumberFormat="0" applyBorder="0" applyAlignment="0" applyProtection="0"/>
    <xf numFmtId="0" fontId="17" fillId="12" borderId="11" applyNumberFormat="0" applyBorder="0" applyAlignment="0" applyProtection="0"/>
    <xf numFmtId="202" fontId="186" fillId="17" borderId="16">
      <alignment vertical="top"/>
    </xf>
    <xf numFmtId="0" fontId="17" fillId="12" borderId="11" applyNumberFormat="0" applyBorder="0" applyAlignment="0" applyProtection="0"/>
    <xf numFmtId="202" fontId="186" fillId="17" borderId="16">
      <alignment vertical="top"/>
    </xf>
    <xf numFmtId="0" fontId="17" fillId="30" borderId="29" applyNumberFormat="0" applyBorder="0" applyAlignment="0" applyProtection="0"/>
    <xf numFmtId="0" fontId="17" fillId="30" borderId="29" applyNumberFormat="0" applyBorder="0" applyAlignment="0" applyProtection="0"/>
    <xf numFmtId="0" fontId="17" fillId="30" borderId="29" applyNumberFormat="0" applyBorder="0" applyAlignment="0" applyProtection="0"/>
    <xf numFmtId="43" fontId="17" fillId="0" borderId="0" applyFont="0" applyFill="0" applyBorder="0" applyAlignment="0" applyProtection="0"/>
    <xf numFmtId="0" fontId="17" fillId="30" borderId="29" applyNumberFormat="0" applyBorder="0" applyAlignment="0" applyProtection="0"/>
    <xf numFmtId="0" fontId="17" fillId="15" borderId="14" applyNumberFormat="0" applyBorder="0" applyAlignment="0" applyProtection="0"/>
    <xf numFmtId="0" fontId="17" fillId="30" borderId="29" applyNumberFormat="0" applyBorder="0" applyAlignment="0" applyProtection="0"/>
    <xf numFmtId="0" fontId="186" fillId="32" borderId="31" applyNumberFormat="0" applyFont="0" applyAlignment="0" applyProtection="0"/>
    <xf numFmtId="0" fontId="17" fillId="9" borderId="8"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86" fillId="10" borderId="9"/>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86" fillId="10" borderId="9"/>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82" fillId="61" borderId="60" applyNumberFormat="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82" fillId="61" borderId="60"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21" fillId="28" borderId="27" applyNumberFormat="0" applyFill="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44"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0" borderId="0"/>
    <xf numFmtId="0" fontId="71" fillId="29" borderId="28" applyNumberFormat="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43" fontId="17" fillId="0" borderId="0" applyFont="0" applyFill="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32" borderId="31" applyNumberFormat="0" applyFont="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202" fontId="186" fillId="17" borderId="16">
      <alignment vertical="top"/>
    </xf>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86" fillId="10" borderId="9"/>
    <xf numFmtId="0" fontId="17" fillId="5" borderId="4" applyNumberFormat="0" applyBorder="0" applyAlignment="0" applyProtection="0"/>
    <xf numFmtId="0" fontId="17" fillId="5" borderId="4" applyNumberFormat="0" applyBorder="0" applyAlignment="0" applyProtection="0"/>
    <xf numFmtId="0" fontId="17" fillId="5" borderId="4" applyNumberFormat="0" applyBorder="0" applyAlignment="0" applyProtection="0"/>
    <xf numFmtId="0" fontId="17" fillId="0" borderId="0"/>
    <xf numFmtId="0" fontId="17" fillId="5" borderId="4"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9" borderId="8" applyNumberFormat="0" applyBorder="0" applyAlignment="0" applyProtection="0"/>
    <xf numFmtId="43" fontId="17" fillId="0" borderId="0" applyFont="0" applyFill="0" applyBorder="0" applyAlignment="0" applyProtection="0"/>
    <xf numFmtId="0" fontId="17" fillId="9" borderId="8" applyNumberFormat="0" applyBorder="0" applyAlignment="0" applyProtection="0"/>
    <xf numFmtId="0" fontId="17" fillId="9" borderId="8"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71" fillId="29" borderId="28" applyNumberFormat="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26" borderId="25" applyNumberFormat="0" applyBorder="0" applyAlignment="0" applyProtection="0"/>
    <xf numFmtId="0" fontId="82" fillId="61" borderId="60" applyNumberFormat="0" applyAlignment="0" applyProtection="0"/>
    <xf numFmtId="0" fontId="17" fillId="26" borderId="25" applyNumberFormat="0" applyBorder="0" applyAlignment="0" applyProtection="0"/>
    <xf numFmtId="0" fontId="186" fillId="10" borderId="9"/>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15" borderId="14" applyNumberFormat="0" applyBorder="0" applyAlignment="0" applyProtection="0"/>
    <xf numFmtId="0" fontId="17" fillId="15" borderId="14" applyNumberFormat="0" applyBorder="0" applyAlignment="0" applyProtection="0"/>
    <xf numFmtId="0" fontId="82" fillId="61" borderId="60"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43" fontId="17" fillId="0" borderId="0" applyFont="0" applyFill="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82" fillId="61" borderId="60" applyNumberFormat="0" applyAlignment="0" applyProtection="0"/>
    <xf numFmtId="0" fontId="82" fillId="61" borderId="60" applyNumberFormat="0" applyAlignment="0" applyProtection="0"/>
    <xf numFmtId="4" fontId="186" fillId="94" borderId="93" applyNumberFormat="0" applyProtection="0">
      <alignment horizontal="right" vertical="center"/>
    </xf>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 fontId="186" fillId="94" borderId="93" applyNumberFormat="0" applyProtection="0">
      <alignment horizontal="right" vertical="center"/>
    </xf>
    <xf numFmtId="0" fontId="17" fillId="15" borderId="14" applyNumberFormat="0" applyBorder="0" applyAlignment="0" applyProtection="0"/>
    <xf numFmtId="0" fontId="17" fillId="15" borderId="14" applyNumberFormat="0" applyBorder="0" applyAlignment="0" applyProtection="0"/>
    <xf numFmtId="0" fontId="186" fillId="10" borderId="9"/>
    <xf numFmtId="0" fontId="132" fillId="90" borderId="89" applyNumberFormat="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86" fillId="10" borderId="9"/>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43" fontId="17" fillId="0" borderId="0" applyFont="0" applyFill="0" applyBorder="0" applyAlignment="0" applyProtection="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86" fillId="10" borderId="9"/>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0" borderId="0"/>
    <xf numFmtId="0" fontId="17" fillId="0" borderId="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15" borderId="14" applyNumberFormat="0" applyBorder="0" applyAlignment="0" applyProtection="0"/>
    <xf numFmtId="0" fontId="17" fillId="26" borderId="25" applyNumberFormat="0" applyBorder="0" applyAlignment="0" applyProtection="0"/>
    <xf numFmtId="0" fontId="186" fillId="10" borderId="9"/>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37" fillId="54" borderId="53" applyNumberFormat="0" applyFont="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0" fontId="17" fillId="26" borderId="25"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32" borderId="31" applyNumberFormat="0" applyFont="0" applyAlignment="0" applyProtection="0"/>
    <xf numFmtId="0" fontId="17" fillId="24" borderId="23" applyNumberFormat="0" applyBorder="0" applyAlignment="0" applyProtection="0"/>
    <xf numFmtId="0" fontId="17" fillId="24" borderId="23"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9"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71" fillId="29" borderId="28" applyNumberFormat="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86" fillId="10" borderId="9"/>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0" borderId="0"/>
    <xf numFmtId="0" fontId="17" fillId="0" borderId="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43" fontId="17" fillId="0" borderId="0" applyFont="0" applyFill="0" applyBorder="0" applyAlignment="0" applyProtection="0"/>
    <xf numFmtId="0" fontId="17" fillId="21" borderId="20" applyNumberFormat="0" applyBorder="0" applyAlignment="0" applyProtection="0"/>
    <xf numFmtId="0" fontId="103" fillId="61" borderId="60" applyNumberFormat="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21" borderId="20" applyNumberFormat="0" applyBorder="0" applyAlignment="0" applyProtection="0"/>
    <xf numFmtId="0" fontId="17" fillId="0" borderId="0"/>
    <xf numFmtId="0" fontId="17" fillId="0" borderId="0"/>
    <xf numFmtId="0" fontId="17" fillId="0" borderId="0"/>
    <xf numFmtId="0" fontId="17" fillId="21" borderId="20"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82" fillId="61" borderId="60" applyNumberFormat="0" applyAlignment="0" applyProtection="0"/>
    <xf numFmtId="0" fontId="17" fillId="0" borderId="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32" fillId="90" borderId="89" applyNumberFormat="0" applyAlignment="0" applyProtection="0"/>
    <xf numFmtId="0" fontId="17" fillId="0" borderId="0"/>
    <xf numFmtId="0" fontId="17" fillId="24" borderId="23" applyNumberFormat="0" applyBorder="0" applyAlignment="0" applyProtection="0"/>
    <xf numFmtId="43" fontId="17" fillId="0" borderId="0" applyFont="0" applyFill="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24" borderId="23" applyNumberFormat="0" applyBorder="0" applyAlignment="0" applyProtection="0"/>
    <xf numFmtId="0" fontId="17" fillId="0" borderId="0"/>
    <xf numFmtId="0" fontId="17" fillId="24" borderId="23" applyNumberFormat="0" applyBorder="0" applyAlignment="0" applyProtection="0"/>
    <xf numFmtId="0" fontId="17" fillId="0" borderId="0"/>
    <xf numFmtId="0" fontId="186" fillId="10" borderId="9"/>
    <xf numFmtId="0" fontId="17" fillId="0" borderId="0"/>
    <xf numFmtId="0" fontId="17" fillId="0" borderId="0"/>
    <xf numFmtId="0" fontId="186" fillId="10" borderId="9"/>
    <xf numFmtId="0" fontId="186" fillId="10" borderId="9"/>
    <xf numFmtId="0" fontId="17" fillId="0" borderId="0"/>
    <xf numFmtId="0" fontId="186" fillId="10" borderId="9"/>
    <xf numFmtId="0" fontId="37" fillId="39" borderId="38" applyNumberFormat="0" applyFont="0" applyAlignment="0" applyProtection="0"/>
    <xf numFmtId="0" fontId="186" fillId="10" borderId="9"/>
    <xf numFmtId="0" fontId="186" fillId="10" borderId="9"/>
    <xf numFmtId="0" fontId="17" fillId="0" borderId="0"/>
    <xf numFmtId="0" fontId="186" fillId="10" borderId="9"/>
    <xf numFmtId="0" fontId="186" fillId="10" borderId="9"/>
    <xf numFmtId="0" fontId="17" fillId="0" borderId="0"/>
    <xf numFmtId="0" fontId="17" fillId="0" borderId="0"/>
    <xf numFmtId="0" fontId="186" fillId="10" borderId="9"/>
    <xf numFmtId="43" fontId="17" fillId="0" borderId="0" applyFont="0" applyFill="0" applyBorder="0" applyAlignment="0" applyProtection="0"/>
    <xf numFmtId="0" fontId="186" fillId="10" borderId="9"/>
    <xf numFmtId="0" fontId="186" fillId="10" borderId="9"/>
    <xf numFmtId="43" fontId="17" fillId="0" borderId="0" applyFont="0" applyFill="0" applyBorder="0" applyAlignment="0" applyProtection="0"/>
    <xf numFmtId="0" fontId="186"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82" fillId="61" borderId="60" applyNumberFormat="0" applyAlignment="0" applyProtection="0"/>
    <xf numFmtId="0" fontId="71" fillId="29" borderId="28" applyNumberFormat="0" applyAlignment="0" applyProtection="0"/>
    <xf numFmtId="0" fontId="186" fillId="10" borderId="9"/>
    <xf numFmtId="0" fontId="186" fillId="10" borderId="9"/>
    <xf numFmtId="0" fontId="17" fillId="32" borderId="31" applyNumberFormat="0" applyFont="0" applyAlignment="0" applyProtection="0"/>
    <xf numFmtId="0" fontId="17" fillId="0" borderId="0"/>
    <xf numFmtId="0" fontId="186" fillId="10" borderId="9"/>
    <xf numFmtId="0" fontId="82" fillId="61" borderId="60" applyNumberFormat="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0" fontId="186" fillId="32" borderId="31" applyNumberFormat="0" applyFont="0" applyAlignment="0" applyProtection="0"/>
    <xf numFmtId="43" fontId="17" fillId="0" borderId="0" applyFont="0" applyFill="0" applyBorder="0" applyAlignment="0" applyProtection="0"/>
    <xf numFmtId="0" fontId="139" fillId="90" borderId="89" applyNumberFormat="0" applyAlignment="0" applyProtection="0"/>
    <xf numFmtId="43" fontId="17" fillId="0" borderId="0" applyFont="0" applyFill="0" applyBorder="0" applyAlignment="0" applyProtection="0"/>
    <xf numFmtId="0" fontId="82" fillId="61" borderId="60" applyNumberFormat="0" applyAlignment="0" applyProtection="0"/>
    <xf numFmtId="43" fontId="17" fillId="0" borderId="0" applyFont="0" applyFill="0" applyBorder="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43" fontId="17" fillId="0" borderId="0" applyFont="0" applyFill="0" applyBorder="0" applyAlignment="0" applyProtection="0"/>
    <xf numFmtId="4" fontId="186" fillId="94" borderId="93" applyNumberFormat="0" applyProtection="0">
      <alignment horizontal="right" vertical="center"/>
    </xf>
    <xf numFmtId="0" fontId="186" fillId="10" borderId="9"/>
    <xf numFmtId="0" fontId="186" fillId="10" borderId="9"/>
    <xf numFmtId="0" fontId="186" fillId="10" borderId="9"/>
    <xf numFmtId="0" fontId="17" fillId="0" borderId="0"/>
    <xf numFmtId="0" fontId="17" fillId="0" borderId="0"/>
    <xf numFmtId="0" fontId="17" fillId="0" borderId="0"/>
    <xf numFmtId="9" fontId="17" fillId="0" borderId="0" applyFont="0" applyFill="0" applyBorder="0" applyAlignment="0" applyProtection="0"/>
    <xf numFmtId="198" fontId="91" fillId="77" borderId="76" applyAlignment="0" applyProtection="0"/>
    <xf numFmtId="198" fontId="91" fillId="77" borderId="76" applyAlignment="0" applyProtection="0"/>
    <xf numFmtId="0" fontId="17" fillId="32" borderId="31" applyNumberFormat="0" applyFont="0" applyAlignment="0" applyProtection="0"/>
    <xf numFmtId="0" fontId="186" fillId="10" borderId="9"/>
    <xf numFmtId="0" fontId="186" fillId="10" borderId="9"/>
    <xf numFmtId="4" fontId="186" fillId="89" borderId="88" applyNumberFormat="0" applyProtection="0">
      <alignment horizontal="right" vertical="center"/>
    </xf>
    <xf numFmtId="0" fontId="186" fillId="10" borderId="9"/>
    <xf numFmtId="43" fontId="17" fillId="0" borderId="0" applyFont="0" applyFill="0" applyBorder="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202" fontId="186" fillId="17" borderId="16">
      <alignment vertical="top"/>
    </xf>
    <xf numFmtId="202" fontId="186" fillId="17" borderId="16">
      <alignment vertical="top"/>
    </xf>
    <xf numFmtId="0" fontId="17" fillId="0" borderId="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7" fillId="0" borderId="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86" fillId="10" borderId="9"/>
    <xf numFmtId="0" fontId="71" fillId="29" borderId="28" applyNumberFormat="0" applyAlignment="0" applyProtection="0"/>
    <xf numFmtId="0" fontId="82" fillId="61" borderId="60" applyNumberFormat="0" applyAlignment="0" applyProtection="0"/>
    <xf numFmtId="0" fontId="186"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7" fillId="0" borderId="0"/>
    <xf numFmtId="0" fontId="186" fillId="10" borderId="9"/>
    <xf numFmtId="202" fontId="186" fillId="17" borderId="16">
      <alignment vertical="top"/>
    </xf>
    <xf numFmtId="0" fontId="186" fillId="10" borderId="9"/>
    <xf numFmtId="0" fontId="17" fillId="0" borderId="0"/>
    <xf numFmtId="0" fontId="17" fillId="0" borderId="0"/>
    <xf numFmtId="0" fontId="17" fillId="0" borderId="0"/>
    <xf numFmtId="202" fontId="186" fillId="17" borderId="16">
      <alignment vertical="top"/>
    </xf>
    <xf numFmtId="0" fontId="17" fillId="0" borderId="0"/>
    <xf numFmtId="0" fontId="17" fillId="0" borderId="0"/>
    <xf numFmtId="0" fontId="37" fillId="39" borderId="38" applyNumberFormat="0" applyFont="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0" fontId="17" fillId="0" borderId="0"/>
    <xf numFmtId="0" fontId="186" fillId="10" borderId="9"/>
    <xf numFmtId="43" fontId="17" fillId="0" borderId="0" applyFont="0" applyFill="0" applyBorder="0" applyAlignment="0" applyProtection="0"/>
    <xf numFmtId="0" fontId="186" fillId="10" borderId="9"/>
    <xf numFmtId="9" fontId="17" fillId="0" borderId="0" applyFont="0" applyFill="0" applyBorder="0" applyAlignment="0" applyProtection="0"/>
    <xf numFmtId="202" fontId="186" fillId="17" borderId="16">
      <alignment vertical="top"/>
    </xf>
    <xf numFmtId="0" fontId="186" fillId="10" borderId="9"/>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86" fillId="32" borderId="31" applyNumberFormat="0" applyFont="0" applyAlignment="0" applyProtection="0"/>
    <xf numFmtId="0" fontId="71" fillId="29" borderId="28" applyNumberFormat="0" applyAlignment="0" applyProtection="0"/>
    <xf numFmtId="0" fontId="186" fillId="10" borderId="9"/>
    <xf numFmtId="4" fontId="186" fillId="92" borderId="91" applyNumberFormat="0" applyProtection="0">
      <alignment horizontal="right" vertical="center"/>
    </xf>
    <xf numFmtId="4" fontId="102" fillId="95" borderId="94" applyNumberFormat="0" applyProtection="0">
      <alignment horizontal="right" vertical="center"/>
    </xf>
    <xf numFmtId="0" fontId="100" fillId="29" borderId="28" applyNumberFormat="0" applyAlignment="0" applyProtection="0"/>
    <xf numFmtId="0" fontId="186" fillId="32" borderId="31" applyNumberFormat="0" applyFont="0" applyAlignment="0" applyProtection="0"/>
    <xf numFmtId="4" fontId="186" fillId="93" borderId="92" applyNumberFormat="0" applyProtection="0">
      <alignment horizontal="right" vertical="center"/>
    </xf>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86" fillId="10" borderId="9"/>
    <xf numFmtId="0" fontId="17" fillId="0" borderId="0"/>
    <xf numFmtId="0" fontId="71" fillId="29" borderId="28" applyNumberFormat="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 fontId="186" fillId="93" borderId="92" applyNumberFormat="0" applyProtection="0">
      <alignment horizontal="right" vertical="center"/>
    </xf>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32" fillId="90" borderId="89" applyNumberFormat="0" applyAlignment="0" applyProtection="0"/>
    <xf numFmtId="4" fontId="186" fillId="92" borderId="91" applyNumberFormat="0" applyProtection="0">
      <alignment horizontal="right" vertical="center"/>
    </xf>
    <xf numFmtId="4" fontId="186" fillId="94" borderId="93" applyNumberFormat="0" applyProtection="0">
      <alignment horizontal="right" vertical="center"/>
    </xf>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03" fillId="61" borderId="60"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71" fillId="29" borderId="28"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202" fontId="186" fillId="17" borderId="16">
      <alignment vertical="top"/>
    </xf>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86" fillId="10" borderId="9"/>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86" fillId="10" borderId="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86" fillId="10" borderId="9"/>
    <xf numFmtId="0" fontId="82" fillId="61" borderId="60" applyNumberFormat="0" applyAlignment="0" applyProtection="0"/>
    <xf numFmtId="0" fontId="71" fillId="29" borderId="28" applyNumberFormat="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86" fillId="10" borderId="9"/>
    <xf numFmtId="0" fontId="186" fillId="10" borderId="9"/>
    <xf numFmtId="0" fontId="17" fillId="0" borderId="0"/>
    <xf numFmtId="0" fontId="186" fillId="10" borderId="9"/>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198" fontId="91" fillId="77" borderId="76" applyAlignment="0" applyProtection="0"/>
    <xf numFmtId="0" fontId="17" fillId="0" borderId="0"/>
    <xf numFmtId="0" fontId="37" fillId="54" borderId="53" applyNumberFormat="0" applyFont="0" applyAlignment="0" applyProtection="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37" fillId="54" borderId="53"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186" fillId="10" borderId="9"/>
    <xf numFmtId="0" fontId="186" fillId="10" borderId="9"/>
    <xf numFmtId="0" fontId="91" fillId="54" borderId="53">
      <alignment horizontal="left" vertical="center"/>
    </xf>
    <xf numFmtId="0" fontId="91" fillId="54" borderId="53">
      <alignment horizontal="left" vertical="center"/>
    </xf>
    <xf numFmtId="0" fontId="186" fillId="10" borderId="9"/>
    <xf numFmtId="0" fontId="71" fillId="29" borderId="28" applyNumberFormat="0" applyAlignment="0" applyProtection="0"/>
    <xf numFmtId="0" fontId="82" fillId="61" borderId="60" applyNumberFormat="0" applyAlignment="0" applyProtection="0"/>
    <xf numFmtId="0" fontId="82" fillId="61" borderId="60" applyNumberFormat="0" applyAlignment="0" applyProtection="0"/>
    <xf numFmtId="0" fontId="17" fillId="0" borderId="0"/>
    <xf numFmtId="0" fontId="17" fillId="0" borderId="0"/>
    <xf numFmtId="10" fontId="32" fillId="86" borderId="85" applyNumberFormat="0" applyBorder="0" applyAlignment="0" applyProtection="0"/>
    <xf numFmtId="0" fontId="186" fillId="10" borderId="9"/>
    <xf numFmtId="10" fontId="32" fillId="86" borderId="85" applyNumberFormat="0" applyBorder="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37" fillId="39" borderId="38" applyNumberFormat="0" applyFont="0" applyAlignment="0" applyProtection="0"/>
    <xf numFmtId="0" fontId="132" fillId="90" borderId="89" applyNumberFormat="0" applyAlignment="0" applyProtection="0"/>
    <xf numFmtId="0" fontId="17" fillId="0" borderId="0"/>
    <xf numFmtId="0" fontId="186" fillId="32" borderId="31" applyNumberFormat="0" applyFont="0" applyAlignment="0" applyProtection="0"/>
    <xf numFmtId="0" fontId="17" fillId="88" borderId="87" applyNumberFormat="0" applyFont="0" applyAlignment="0" applyProtection="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178" fontId="17" fillId="0" borderId="0"/>
    <xf numFmtId="0" fontId="17" fillId="0" borderId="0"/>
    <xf numFmtId="0" fontId="17" fillId="0" borderId="0"/>
    <xf numFmtId="0" fontId="17" fillId="0" borderId="0"/>
    <xf numFmtId="0" fontId="17" fillId="0" borderId="0"/>
    <xf numFmtId="0" fontId="17" fillId="0" borderId="0"/>
    <xf numFmtId="0" fontId="103"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4" fontId="102" fillId="95" borderId="94" applyNumberFormat="0" applyProtection="0">
      <alignment horizontal="right" vertical="center"/>
    </xf>
    <xf numFmtId="0" fontId="37" fillId="39" borderId="38" applyNumberFormat="0" applyFon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4" fontId="186" fillId="111" borderId="110" applyNumberFormat="0" applyProtection="0">
      <alignment horizontal="left" vertical="center" indent="1"/>
      <extLst>
        <ext uri="smNativeData">
          <pm:cellMargin xmlns:pm="smNativeData" id="1613007869" l="192" r="0" t="0" b="0" textRotation="0"/>
        </ext>
      </extLst>
    </xf>
    <xf numFmtId="0" fontId="186" fillId="10" borderId="9"/>
    <xf numFmtId="0" fontId="17" fillId="32" borderId="31" applyNumberFormat="0" applyFont="0" applyAlignment="0" applyProtection="0"/>
    <xf numFmtId="0" fontId="17" fillId="32" borderId="31" applyNumberFormat="0" applyFont="0" applyAlignment="0" applyProtection="0"/>
    <xf numFmtId="0" fontId="37" fillId="39" borderId="38" applyNumberFormat="0" applyFont="0" applyAlignment="0" applyProtection="0"/>
    <xf numFmtId="0" fontId="17" fillId="0" borderId="0"/>
    <xf numFmtId="0" fontId="17" fillId="0" borderId="0"/>
    <xf numFmtId="0" fontId="186" fillId="10" borderId="9"/>
    <xf numFmtId="0" fontId="17" fillId="0" borderId="0"/>
    <xf numFmtId="4" fontId="135" fillId="99" borderId="98" applyNumberFormat="0" applyProtection="0">
      <alignment horizontal="right" vertical="center"/>
    </xf>
    <xf numFmtId="0" fontId="186" fillId="10" borderId="9"/>
    <xf numFmtId="0" fontId="71" fillId="29" borderId="28" applyNumberFormat="0" applyAlignment="0" applyProtection="0"/>
    <xf numFmtId="0" fontId="17" fillId="0" borderId="0"/>
    <xf numFmtId="0" fontId="17" fillId="0" borderId="0"/>
    <xf numFmtId="4" fontId="29"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86" fillId="10" borderId="9"/>
    <xf numFmtId="202" fontId="186" fillId="17" borderId="16">
      <alignment vertical="top"/>
    </xf>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86" fillId="10" borderId="9"/>
    <xf numFmtId="0" fontId="17" fillId="0" borderId="0"/>
    <xf numFmtId="0" fontId="186" fillId="10" borderId="9"/>
    <xf numFmtId="0" fontId="186" fillId="10" borderId="9"/>
    <xf numFmtId="0" fontId="17" fillId="0" borderId="0"/>
    <xf numFmtId="0" fontId="71" fillId="29" borderId="28" applyNumberFormat="0" applyAlignment="0" applyProtection="0"/>
    <xf numFmtId="0" fontId="186" fillId="10" borderId="9"/>
    <xf numFmtId="0" fontId="17" fillId="0" borderId="0"/>
    <xf numFmtId="0" fontId="186" fillId="10" borderId="9"/>
    <xf numFmtId="0" fontId="186" fillId="10" borderId="9"/>
    <xf numFmtId="0" fontId="186" fillId="10" borderId="9"/>
    <xf numFmtId="0" fontId="82" fillId="61" borderId="60" applyNumberFormat="0" applyAlignment="0" applyProtection="0"/>
    <xf numFmtId="4" fontId="29" fillId="95" borderId="94" applyNumberFormat="0" applyProtection="0">
      <alignment horizontal="right" vertical="center"/>
    </xf>
    <xf numFmtId="0" fontId="71" fillId="29" borderId="28" applyNumberFormat="0" applyAlignment="0" applyProtection="0"/>
    <xf numFmtId="202" fontId="186" fillId="17" borderId="16">
      <alignment vertical="top"/>
    </xf>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4" fontId="186" fillId="96" borderId="95" applyNumberFormat="0" applyProtection="0">
      <alignment horizontal="right" vertical="center"/>
    </xf>
    <xf numFmtId="0" fontId="186" fillId="10" borderId="9"/>
    <xf numFmtId="0" fontId="186" fillId="10" borderId="9"/>
    <xf numFmtId="0" fontId="17" fillId="0" borderId="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10" borderId="9"/>
    <xf numFmtId="0" fontId="186" fillId="10" borderId="9"/>
    <xf numFmtId="0" fontId="17" fillId="0" borderId="0"/>
    <xf numFmtId="0" fontId="37" fillId="39" borderId="38" applyNumberFormat="0" applyFont="0" applyAlignment="0" applyProtection="0"/>
    <xf numFmtId="0" fontId="37" fillId="39" borderId="38" applyNumberFormat="0" applyFont="0" applyAlignment="0" applyProtection="0"/>
    <xf numFmtId="4" fontId="131" fillId="7" borderId="6" applyNumberFormat="0" applyProtection="0">
      <alignment vertical="center"/>
    </xf>
    <xf numFmtId="0" fontId="17" fillId="0" borderId="0"/>
    <xf numFmtId="0" fontId="17" fillId="0" borderId="0"/>
    <xf numFmtId="0" fontId="186" fillId="10" borderId="9"/>
    <xf numFmtId="0" fontId="186" fillId="10" borderId="9"/>
    <xf numFmtId="0" fontId="186" fillId="10" borderId="9"/>
    <xf numFmtId="0" fontId="186" fillId="10" borderId="9"/>
    <xf numFmtId="0" fontId="17" fillId="0" borderId="0"/>
    <xf numFmtId="0" fontId="17"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32" borderId="31" applyNumberFormat="0" applyFont="0" applyAlignment="0" applyProtection="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86" fillId="32" borderId="31" applyNumberFormat="0" applyFont="0" applyAlignment="0" applyProtection="0"/>
    <xf numFmtId="0" fontId="17" fillId="0" borderId="0"/>
    <xf numFmtId="0" fontId="17" fillId="0" borderId="0"/>
    <xf numFmtId="0" fontId="17" fillId="88" borderId="87" applyNumberFormat="0" applyFont="0" applyAlignment="0" applyProtection="0"/>
    <xf numFmtId="4" fontId="186" fillId="89" borderId="88" applyNumberFormat="0" applyProtection="0">
      <alignment horizontal="right" vertical="center"/>
    </xf>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7" fillId="0" borderId="0"/>
    <xf numFmtId="9" fontId="17" fillId="0" borderId="0" applyFont="0" applyFill="0" applyBorder="0" applyAlignment="0" applyProtection="0"/>
    <xf numFmtId="9" fontId="17" fillId="0" borderId="0" applyFont="0" applyFill="0" applyBorder="0" applyAlignment="0" applyProtection="0"/>
    <xf numFmtId="0" fontId="186" fillId="10" borderId="9"/>
    <xf numFmtId="0" fontId="71" fillId="29" borderId="28" applyNumberFormat="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86" fillId="10" borderId="9"/>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4" fontId="131" fillId="7" borderId="6" applyNumberFormat="0" applyProtection="0">
      <alignment vertical="center"/>
    </xf>
    <xf numFmtId="0" fontId="17" fillId="0" borderId="0"/>
    <xf numFmtId="0" fontId="17" fillId="0" borderId="0"/>
    <xf numFmtId="0" fontId="17" fillId="0" borderId="0"/>
    <xf numFmtId="0" fontId="186" fillId="10" borderId="9"/>
    <xf numFmtId="0" fontId="82" fillId="61" borderId="60" applyNumberFormat="0" applyAlignment="0" applyProtection="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4" fontId="186" fillId="89" borderId="88" applyNumberFormat="0" applyProtection="0">
      <alignment horizontal="right" vertical="center"/>
    </xf>
    <xf numFmtId="0" fontId="186" fillId="32" borderId="31" applyNumberFormat="0" applyFont="0" applyAlignment="0" applyProtection="0"/>
    <xf numFmtId="0" fontId="186" fillId="10" borderId="9"/>
    <xf numFmtId="0" fontId="82" fillId="61" borderId="60"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86" fillId="10" borderId="9"/>
    <xf numFmtId="0" fontId="17" fillId="0" borderId="0"/>
    <xf numFmtId="0" fontId="186" fillId="10" borderId="9"/>
    <xf numFmtId="0" fontId="132" fillId="90" borderId="89" applyNumberFormat="0" applyAlignment="0" applyProtection="0"/>
    <xf numFmtId="0" fontId="186" fillId="10" borderId="9"/>
    <xf numFmtId="0" fontId="17" fillId="0" borderId="0"/>
    <xf numFmtId="0" fontId="186" fillId="32" borderId="31" applyNumberFormat="0" applyFont="0" applyAlignment="0" applyProtection="0"/>
    <xf numFmtId="0" fontId="186" fillId="10" borderId="9"/>
    <xf numFmtId="0" fontId="17" fillId="0" borderId="0"/>
    <xf numFmtId="0" fontId="186" fillId="10" borderId="9"/>
    <xf numFmtId="4" fontId="102" fillId="95" borderId="94" applyNumberFormat="0" applyProtection="0">
      <alignment horizontal="right" vertical="center"/>
    </xf>
    <xf numFmtId="0" fontId="186" fillId="32" borderId="31" applyNumberFormat="0" applyFont="0" applyAlignment="0" applyProtection="0"/>
    <xf numFmtId="0" fontId="186" fillId="10" borderId="9"/>
    <xf numFmtId="0" fontId="186" fillId="10" borderId="9"/>
    <xf numFmtId="0" fontId="186" fillId="32" borderId="31" applyNumberFormat="0" applyFont="0" applyAlignment="0" applyProtection="0"/>
    <xf numFmtId="0" fontId="17" fillId="0" borderId="0"/>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32" borderId="31" applyNumberFormat="0" applyFont="0" applyAlignment="0" applyProtection="0"/>
    <xf numFmtId="0" fontId="17" fillId="0" borderId="0"/>
    <xf numFmtId="0" fontId="17" fillId="32" borderId="31" applyNumberFormat="0" applyFont="0" applyAlignment="0" applyProtection="0"/>
    <xf numFmtId="0" fontId="17" fillId="0" borderId="0"/>
    <xf numFmtId="0" fontId="17" fillId="0" borderId="0"/>
    <xf numFmtId="0" fontId="82" fillId="61" borderId="60" applyNumberFormat="0" applyAlignment="0" applyProtection="0"/>
    <xf numFmtId="0" fontId="21" fillId="28" borderId="27" applyNumberFormat="0" applyFill="0" applyAlignment="0" applyProtection="0"/>
    <xf numFmtId="0" fontId="17" fillId="0" borderId="0"/>
    <xf numFmtId="0" fontId="186" fillId="10" borderId="9"/>
    <xf numFmtId="198" fontId="91" fillId="77" borderId="76" applyAlignment="0" applyProtection="0"/>
    <xf numFmtId="0" fontId="186" fillId="10" borderId="9"/>
    <xf numFmtId="0" fontId="186" fillId="10" borderId="9"/>
    <xf numFmtId="202" fontId="186" fillId="17" borderId="16">
      <alignment vertical="top"/>
    </xf>
    <xf numFmtId="0" fontId="17" fillId="32" borderId="31" applyNumberFormat="0" applyFon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10" fontId="32" fillId="86" borderId="85" applyNumberFormat="0" applyBorder="0" applyAlignment="0" applyProtection="0"/>
    <xf numFmtId="0" fontId="186" fillId="10" borderId="9"/>
    <xf numFmtId="202" fontId="186" fillId="17" borderId="16">
      <alignment vertical="top"/>
    </xf>
    <xf numFmtId="0" fontId="17" fillId="0" borderId="0"/>
    <xf numFmtId="0" fontId="186" fillId="32" borderId="31" applyNumberFormat="0" applyFont="0" applyAlignment="0" applyProtection="0"/>
    <xf numFmtId="0" fontId="186" fillId="10" borderId="9"/>
    <xf numFmtId="0" fontId="186" fillId="10" borderId="9"/>
    <xf numFmtId="0" fontId="186" fillId="10" borderId="9"/>
    <xf numFmtId="4" fontId="186" fillId="92" borderId="91" applyNumberFormat="0" applyProtection="0">
      <alignment horizontal="right" vertical="center"/>
    </xf>
    <xf numFmtId="0" fontId="17" fillId="0" borderId="0"/>
    <xf numFmtId="0" fontId="186" fillId="10" borderId="9"/>
    <xf numFmtId="0" fontId="71" fillId="29" borderId="28" applyNumberFormat="0" applyAlignment="0" applyProtection="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4" fontId="186" fillId="106" borderId="105"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37" fillId="54" borderId="53" applyNumberFormat="0" applyFont="0" applyAlignment="0" applyProtection="0"/>
    <xf numFmtId="0" fontId="186" fillId="10" borderId="9"/>
    <xf numFmtId="0" fontId="17" fillId="0" borderId="0"/>
    <xf numFmtId="0" fontId="71" fillId="29" borderId="28" applyNumberFormat="0" applyAlignment="0" applyProtection="0"/>
    <xf numFmtId="4" fontId="186" fillId="93" borderId="92" applyNumberFormat="0" applyProtection="0">
      <alignment horizontal="right" vertical="center"/>
    </xf>
    <xf numFmtId="0" fontId="17" fillId="0" borderId="0"/>
    <xf numFmtId="0" fontId="17" fillId="0" borderId="0"/>
    <xf numFmtId="0" fontId="186" fillId="10" borderId="9"/>
    <xf numFmtId="178" fontId="17" fillId="0" borderId="0"/>
    <xf numFmtId="0" fontId="17" fillId="32" borderId="31" applyNumberFormat="0" applyFont="0" applyAlignment="0" applyProtection="0"/>
    <xf numFmtId="0" fontId="17" fillId="0" borderId="0"/>
    <xf numFmtId="0" fontId="186" fillId="10" borderId="9"/>
    <xf numFmtId="0" fontId="71" fillId="29" borderId="28" applyNumberFormat="0" applyAlignment="0" applyProtection="0"/>
    <xf numFmtId="0" fontId="186" fillId="10" borderId="9"/>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186" fillId="10" borderId="9"/>
    <xf numFmtId="0" fontId="17" fillId="0" borderId="0"/>
    <xf numFmtId="0" fontId="37" fillId="39" borderId="38" applyNumberFormat="0" applyFont="0" applyAlignment="0" applyProtection="0"/>
    <xf numFmtId="202" fontId="186" fillId="17" borderId="16">
      <alignment vertical="top"/>
    </xf>
    <xf numFmtId="0" fontId="17" fillId="0" borderId="0"/>
    <xf numFmtId="0" fontId="186" fillId="10" borderId="9"/>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86" fillId="10" borderId="9"/>
    <xf numFmtId="0" fontId="17" fillId="0" borderId="0"/>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86" fillId="10" borderId="9"/>
    <xf numFmtId="4" fontId="186" fillId="94" borderId="93" applyNumberFormat="0" applyProtection="0">
      <alignment horizontal="right" vertical="center"/>
    </xf>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86" fillId="10" borderId="9"/>
    <xf numFmtId="4" fontId="186" fillId="92" borderId="91" applyNumberFormat="0" applyProtection="0">
      <alignment horizontal="right" vertical="center"/>
    </xf>
    <xf numFmtId="0" fontId="186" fillId="10" borderId="9"/>
    <xf numFmtId="0" fontId="186" fillId="32" borderId="31" applyNumberFormat="0" applyFont="0" applyAlignment="0" applyProtection="0"/>
    <xf numFmtId="0" fontId="17" fillId="0" borderId="0"/>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86" fillId="10" borderId="9"/>
    <xf numFmtId="0" fontId="186" fillId="10" borderId="9"/>
    <xf numFmtId="0" fontId="186" fillId="10" borderId="9"/>
    <xf numFmtId="0" fontId="17" fillId="0" borderId="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7" fillId="32" borderId="31" applyNumberFormat="0" applyFont="0" applyAlignment="0" applyProtection="0"/>
    <xf numFmtId="0" fontId="17" fillId="0" borderId="0"/>
    <xf numFmtId="0" fontId="17" fillId="0" borderId="0"/>
    <xf numFmtId="0" fontId="17" fillId="32" borderId="31" applyNumberFormat="0" applyFont="0" applyAlignment="0" applyProtection="0"/>
    <xf numFmtId="0" fontId="17" fillId="0" borderId="0"/>
    <xf numFmtId="0" fontId="186" fillId="10" borderId="9"/>
    <xf numFmtId="0" fontId="17" fillId="0" borderId="0"/>
    <xf numFmtId="0" fontId="37" fillId="39" borderId="38" applyNumberFormat="0" applyFont="0" applyAlignment="0" applyProtection="0"/>
    <xf numFmtId="0" fontId="186" fillId="0" borderId="0"/>
    <xf numFmtId="202" fontId="186" fillId="17" borderId="16">
      <alignment vertical="top"/>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32" borderId="31" applyNumberFormat="0" applyFont="0" applyAlignment="0" applyProtection="0"/>
    <xf numFmtId="0" fontId="21" fillId="28" borderId="27" applyNumberFormat="0" applyFill="0" applyAlignment="0" applyProtection="0"/>
    <xf numFmtId="0" fontId="17" fillId="0" borderId="0"/>
    <xf numFmtId="0" fontId="186" fillId="10" borderId="9"/>
    <xf numFmtId="0" fontId="186" fillId="10" borderId="9"/>
    <xf numFmtId="0" fontId="21" fillId="28" borderId="27" applyNumberFormat="0" applyFill="0" applyAlignment="0" applyProtection="0"/>
    <xf numFmtId="0" fontId="71" fillId="29" borderId="28" applyNumberFormat="0" applyAlignment="0" applyProtection="0"/>
    <xf numFmtId="0" fontId="186" fillId="10" borderId="9"/>
    <xf numFmtId="0" fontId="186" fillId="10" borderId="9"/>
    <xf numFmtId="0" fontId="186" fillId="10" borderId="9"/>
    <xf numFmtId="0" fontId="17" fillId="0" borderId="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7" fillId="32" borderId="31" applyNumberFormat="0" applyFont="0" applyAlignment="0" applyProtection="0"/>
    <xf numFmtId="0" fontId="17" fillId="0" borderId="0"/>
    <xf numFmtId="0" fontId="186" fillId="10" borderId="9"/>
    <xf numFmtId="0" fontId="17" fillId="32" borderId="31" applyNumberFormat="0" applyFont="0" applyAlignment="0" applyProtection="0"/>
    <xf numFmtId="0" fontId="82" fillId="61" borderId="60" applyNumberFormat="0" applyAlignment="0" applyProtection="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7" fillId="0" borderId="0"/>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82" fillId="61" borderId="60"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4" fontId="186" fillId="89" borderId="88" applyNumberFormat="0" applyProtection="0">
      <alignment horizontal="right" vertical="center"/>
    </xf>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86" fillId="10" borderId="9"/>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86" fillId="10" borderId="9"/>
    <xf numFmtId="0" fontId="71" fillId="29" borderId="28" applyNumberFormat="0" applyAlignment="0" applyProtection="0"/>
    <xf numFmtId="0" fontId="186" fillId="10" borderId="9"/>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4" fontId="186" fillId="94" borderId="93"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86" fillId="10" borderId="9"/>
    <xf numFmtId="198" fontId="91" fillId="77" borderId="76"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186" fillId="10" borderId="9"/>
    <xf numFmtId="0" fontId="21" fillId="28" borderId="27" applyNumberFormat="0" applyFill="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92" borderId="91"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71" fillId="29" borderId="28" applyNumberFormat="0" applyAlignment="0" applyProtection="0"/>
    <xf numFmtId="0" fontId="186" fillId="10" borderId="9"/>
    <xf numFmtId="0" fontId="37" fillId="39" borderId="38" applyNumberFormat="0" applyFont="0" applyAlignment="0" applyProtection="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86" fillId="10" borderId="9"/>
    <xf numFmtId="9" fontId="17" fillId="0" borderId="0" applyFont="0" applyFill="0" applyBorder="0" applyAlignment="0" applyProtection="0"/>
    <xf numFmtId="0" fontId="186" fillId="10" borderId="9"/>
    <xf numFmtId="9" fontId="17" fillId="0" borderId="0" applyFont="0" applyFill="0" applyBorder="0" applyAlignment="0" applyProtection="0"/>
    <xf numFmtId="4" fontId="186" fillId="89" borderId="88" applyNumberFormat="0" applyProtection="0">
      <alignment horizontal="right" vertical="center"/>
    </xf>
    <xf numFmtId="0" fontId="17" fillId="0" borderId="0"/>
    <xf numFmtId="9" fontId="17" fillId="0" borderId="0" applyFont="0" applyFill="0" applyBorder="0" applyAlignment="0" applyProtection="0"/>
    <xf numFmtId="0" fontId="132" fillId="90" borderId="89" applyNumberFormat="0" applyAlignment="0" applyProtection="0"/>
    <xf numFmtId="0" fontId="17" fillId="0" borderId="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71" fillId="29" borderId="28" applyNumberForma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4" fontId="186" fillId="107" borderId="106" applyNumberFormat="0" applyProtection="0">
      <alignment horizontal="right" vertical="center"/>
    </xf>
    <xf numFmtId="0" fontId="37" fillId="54" borderId="53" applyNumberFormat="0" applyFon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7" fillId="0" borderId="0"/>
    <xf numFmtId="0" fontId="71" fillId="29" borderId="28" applyNumberFormat="0" applyAlignment="0" applyProtection="0"/>
    <xf numFmtId="0" fontId="17" fillId="0" borderId="0"/>
    <xf numFmtId="0" fontId="17" fillId="0" borderId="0"/>
    <xf numFmtId="0" fontId="17" fillId="32" borderId="31" applyNumberFormat="0" applyFont="0" applyAlignment="0" applyProtection="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186" fillId="10" borderId="9"/>
    <xf numFmtId="10" fontId="32" fillId="86" borderId="85" applyNumberFormat="0" applyBorder="0" applyAlignment="0" applyProtection="0"/>
    <xf numFmtId="0" fontId="71" fillId="29" borderId="28" applyNumberFormat="0" applyAlignment="0" applyProtection="0"/>
    <xf numFmtId="0" fontId="186" fillId="10" borderId="9"/>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0" borderId="0"/>
    <xf numFmtId="0" fontId="186" fillId="10" borderId="9"/>
    <xf numFmtId="0" fontId="82" fillId="61" borderId="60" applyNumberFormat="0" applyAlignment="0" applyProtection="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86" fillId="10" borderId="9"/>
    <xf numFmtId="0" fontId="17" fillId="0" borderId="0"/>
    <xf numFmtId="0" fontId="186" fillId="10" borderId="9"/>
    <xf numFmtId="0" fontId="186" fillId="10" borderId="9"/>
    <xf numFmtId="0" fontId="37" fillId="54" borderId="53"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82" fillId="61" borderId="60" applyNumberFormat="0" applyAlignment="0" applyProtection="0"/>
    <xf numFmtId="0" fontId="17" fillId="0" borderId="0"/>
    <xf numFmtId="0" fontId="17" fillId="0" borderId="0"/>
    <xf numFmtId="0" fontId="186" fillId="32" borderId="31" applyNumberFormat="0" applyFont="0" applyAlignment="0" applyProtection="0"/>
    <xf numFmtId="0" fontId="71" fillId="29" borderId="28" applyNumberFormat="0" applyAlignment="0" applyProtection="0"/>
    <xf numFmtId="4" fontId="135" fillId="99" borderId="98" applyNumberFormat="0" applyProtection="0">
      <alignment horizontal="right" vertical="center"/>
    </xf>
    <xf numFmtId="0" fontId="17"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71" fillId="29" borderId="28" applyNumberFormat="0" applyAlignment="0" applyProtection="0"/>
    <xf numFmtId="0" fontId="186" fillId="10" borderId="9"/>
    <xf numFmtId="0" fontId="91" fillId="54" borderId="53">
      <alignment horizontal="left" vertical="center"/>
    </xf>
    <xf numFmtId="0" fontId="186" fillId="10" borderId="9"/>
    <xf numFmtId="0" fontId="186" fillId="10" borderId="9"/>
    <xf numFmtId="0" fontId="71" fillId="29" borderId="28" applyNumberFormat="0" applyAlignment="0" applyProtection="0"/>
    <xf numFmtId="0" fontId="17" fillId="0" borderId="0"/>
    <xf numFmtId="0" fontId="186" fillId="10" borderId="9"/>
    <xf numFmtId="0" fontId="17" fillId="0" borderId="0"/>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7" fillId="0" borderId="0"/>
    <xf numFmtId="0" fontId="186" fillId="10" borderId="9"/>
    <xf numFmtId="0" fontId="186" fillId="10" borderId="9"/>
    <xf numFmtId="0" fontId="17" fillId="0" borderId="0"/>
    <xf numFmtId="0" fontId="17" fillId="0" borderId="0"/>
    <xf numFmtId="0" fontId="17" fillId="0" borderId="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7" fillId="0" borderId="0"/>
    <xf numFmtId="0" fontId="186" fillId="10" borderId="9"/>
    <xf numFmtId="0" fontId="71" fillId="29" borderId="28" applyNumberFormat="0" applyAlignment="0" applyProtection="0"/>
    <xf numFmtId="0" fontId="71" fillId="29" borderId="28" applyNumberFormat="0" applyAlignment="0" applyProtection="0"/>
    <xf numFmtId="4" fontId="186" fillId="96" borderId="95" applyNumberFormat="0" applyProtection="0">
      <alignment horizontal="right" vertical="center"/>
    </xf>
    <xf numFmtId="0" fontId="186" fillId="10" borderId="9"/>
    <xf numFmtId="202" fontId="186" fillId="17" borderId="16">
      <alignment vertical="top"/>
    </xf>
    <xf numFmtId="0" fontId="186" fillId="10" borderId="9"/>
    <xf numFmtId="0" fontId="82" fillId="61" borderId="60" applyNumberFormat="0" applyAlignment="0" applyProtection="0"/>
    <xf numFmtId="0" fontId="17" fillId="32" borderId="31" applyNumberFormat="0" applyFont="0" applyAlignment="0" applyProtection="0"/>
    <xf numFmtId="0" fontId="71" fillId="29" borderId="28" applyNumberFormat="0" applyAlignment="0" applyProtection="0"/>
    <xf numFmtId="0" fontId="17" fillId="0" borderId="0"/>
    <xf numFmtId="0" fontId="186" fillId="10" borderId="9"/>
    <xf numFmtId="0" fontId="186" fillId="10" borderId="9"/>
    <xf numFmtId="0" fontId="186" fillId="10" borderId="9"/>
    <xf numFmtId="0" fontId="186" fillId="10" borderId="9"/>
    <xf numFmtId="0" fontId="100" fillId="29" borderId="28" applyNumberFormat="0" applyAlignment="0" applyProtection="0"/>
    <xf numFmtId="0" fontId="17" fillId="0" borderId="0"/>
    <xf numFmtId="0" fontId="17" fillId="0" borderId="0"/>
    <xf numFmtId="0" fontId="132" fillId="90" borderId="89" applyNumberFormat="0" applyAlignment="0" applyProtection="0"/>
    <xf numFmtId="0" fontId="17" fillId="0" borderId="0"/>
    <xf numFmtId="178"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86" fillId="10" borderId="9"/>
    <xf numFmtId="0" fontId="17" fillId="0" borderId="0"/>
    <xf numFmtId="0" fontId="132" fillId="90" borderId="89" applyNumberFormat="0" applyAlignment="0" applyProtection="0"/>
    <xf numFmtId="0" fontId="186" fillId="10" borderId="9"/>
    <xf numFmtId="0" fontId="186" fillId="10" borderId="9"/>
    <xf numFmtId="10" fontId="32" fillId="86" borderId="85" applyNumberFormat="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7" fillId="54" borderId="53"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0" fontId="37" fillId="54" borderId="53" applyNumberFormat="0" applyFont="0" applyAlignment="0" applyProtection="0"/>
    <xf numFmtId="0" fontId="186" fillId="10" borderId="9"/>
    <xf numFmtId="0" fontId="186" fillId="10" borderId="9"/>
    <xf numFmtId="0" fontId="37" fillId="39" borderId="38" applyNumberFormat="0" applyFont="0" applyAlignment="0" applyProtection="0"/>
    <xf numFmtId="0" fontId="37" fillId="39" borderId="38" applyNumberFormat="0" applyFont="0" applyAlignment="0" applyProtection="0"/>
    <xf numFmtId="0" fontId="71" fillId="29" borderId="28" applyNumberFormat="0" applyAlignment="0" applyProtection="0"/>
    <xf numFmtId="0" fontId="37" fillId="39" borderId="38" applyNumberFormat="0" applyFont="0" applyAlignment="0" applyProtection="0"/>
    <xf numFmtId="0" fontId="71" fillId="29" borderId="28" applyNumberFormat="0" applyAlignment="0" applyProtection="0"/>
    <xf numFmtId="0" fontId="132" fillId="90" borderId="89" applyNumberFormat="0" applyAlignment="0" applyProtection="0"/>
    <xf numFmtId="0" fontId="186" fillId="10" borderId="9"/>
    <xf numFmtId="4" fontId="186" fillId="106" borderId="105" applyNumberFormat="0" applyProtection="0">
      <alignment horizontal="right" vertical="center"/>
    </xf>
    <xf numFmtId="0" fontId="103" fillId="61" borderId="60" applyNumberFormat="0" applyAlignment="0" applyProtection="0"/>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2" borderId="91" applyNumberFormat="0" applyProtection="0">
      <alignment horizontal="right" vertical="center"/>
    </xf>
    <xf numFmtId="4" fontId="186" fillId="92" borderId="91" applyNumberFormat="0" applyProtection="0">
      <alignment horizontal="right" vertical="center"/>
    </xf>
    <xf numFmtId="0" fontId="37" fillId="54" borderId="53" applyNumberFormat="0" applyFont="0" applyAlignment="0" applyProtection="0"/>
    <xf numFmtId="0" fontId="71" fillId="29" borderId="28" applyNumberFormat="0" applyAlignment="0" applyProtection="0"/>
    <xf numFmtId="4" fontId="186" fillId="93" borderId="92" applyNumberFormat="0" applyProtection="0">
      <alignment horizontal="right" vertical="center"/>
    </xf>
    <xf numFmtId="4" fontId="186" fillId="93" borderId="92" applyNumberFormat="0" applyProtection="0">
      <alignment horizontal="right" vertical="center"/>
    </xf>
    <xf numFmtId="0" fontId="82" fillId="61" borderId="60" applyNumberFormat="0" applyAlignment="0" applyProtection="0"/>
    <xf numFmtId="4" fontId="186" fillId="94" borderId="93" applyNumberFormat="0" applyProtection="0">
      <alignment horizontal="right" vertical="center"/>
    </xf>
    <xf numFmtId="0" fontId="186" fillId="10" borderId="9"/>
    <xf numFmtId="0" fontId="17" fillId="0" borderId="0"/>
    <xf numFmtId="0" fontId="71" fillId="29" borderId="28" applyNumberFormat="0" applyAlignment="0" applyProtection="0"/>
    <xf numFmtId="4" fontId="186" fillId="89" borderId="88" applyNumberFormat="0" applyProtection="0">
      <alignment horizontal="right" vertical="center"/>
    </xf>
    <xf numFmtId="0" fontId="186" fillId="10" borderId="9"/>
    <xf numFmtId="0" fontId="17" fillId="0" borderId="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10" borderId="9"/>
    <xf numFmtId="4" fontId="186" fillId="106" borderId="105" applyNumberFormat="0" applyProtection="0">
      <alignment horizontal="right" vertical="center"/>
    </xf>
    <xf numFmtId="0" fontId="186" fillId="10" borderId="9"/>
    <xf numFmtId="0" fontId="71" fillId="29" borderId="28" applyNumberFormat="0" applyAlignment="0" applyProtection="0"/>
    <xf numFmtId="0" fontId="186" fillId="32" borderId="31" applyNumberFormat="0" applyFont="0" applyAlignment="0" applyProtection="0"/>
    <xf numFmtId="0" fontId="17" fillId="0" borderId="0"/>
    <xf numFmtId="0" fontId="17" fillId="0" borderId="0"/>
    <xf numFmtId="0" fontId="17" fillId="0" borderId="0"/>
    <xf numFmtId="0" fontId="17" fillId="0" borderId="0"/>
    <xf numFmtId="202" fontId="186" fillId="17" borderId="16">
      <alignment vertical="top"/>
    </xf>
    <xf numFmtId="0" fontId="100"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4" fontId="186" fillId="96" borderId="95" applyNumberFormat="0" applyProtection="0">
      <alignment horizontal="right" vertical="center"/>
    </xf>
    <xf numFmtId="202" fontId="186" fillId="17" borderId="16">
      <alignment vertical="top"/>
    </xf>
    <xf numFmtId="0" fontId="186" fillId="10" borderId="9"/>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4" fontId="186" fillId="101" borderId="100" applyNumberFormat="0" applyProtection="0">
      <alignment horizontal="right" vertical="center"/>
    </xf>
    <xf numFmtId="0" fontId="17" fillId="0" borderId="0"/>
    <xf numFmtId="0" fontId="37" fillId="39" borderId="38" applyNumberFormat="0" applyFont="0" applyAlignment="0" applyProtection="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4" fontId="186" fillId="96" borderId="95" applyNumberFormat="0" applyProtection="0">
      <alignment horizontal="right" vertical="center"/>
    </xf>
    <xf numFmtId="0" fontId="17" fillId="0" borderId="0"/>
    <xf numFmtId="0" fontId="186" fillId="10" borderId="9"/>
    <xf numFmtId="0" fontId="17" fillId="0" borderId="0"/>
    <xf numFmtId="0" fontId="186" fillId="10" borderId="9"/>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02" fillId="95" borderId="94"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202" fontId="186" fillId="17" borderId="16">
      <alignment vertical="top"/>
    </xf>
    <xf numFmtId="202" fontId="186" fillId="17" borderId="16">
      <alignment vertical="top"/>
    </xf>
    <xf numFmtId="0" fontId="17" fillId="0" borderId="0"/>
    <xf numFmtId="0" fontId="17" fillId="0" borderId="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32" fillId="90" borderId="89" applyNumberFormat="0" applyAlignment="0" applyProtection="0"/>
    <xf numFmtId="0" fontId="186" fillId="10" borderId="9"/>
    <xf numFmtId="0" fontId="82" fillId="61" borderId="60" applyNumberFormat="0" applyAlignment="0" applyProtection="0"/>
    <xf numFmtId="0" fontId="71" fillId="29" borderId="28" applyNumberFormat="0" applyAlignment="0" applyProtection="0"/>
    <xf numFmtId="0" fontId="71" fillId="29" borderId="28" applyNumberFormat="0" applyAlignment="0" applyProtection="0"/>
    <xf numFmtId="0" fontId="82" fillId="61" borderId="60"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17" fillId="32" borderId="31" applyNumberFormat="0" applyFont="0" applyAlignment="0" applyProtection="0"/>
    <xf numFmtId="0" fontId="186" fillId="10" borderId="9"/>
    <xf numFmtId="0" fontId="71" fillId="29" borderId="28" applyNumberFormat="0" applyAlignment="0" applyProtection="0"/>
    <xf numFmtId="0" fontId="17" fillId="0" borderId="0"/>
    <xf numFmtId="0" fontId="71" fillId="29" borderId="28" applyNumberFormat="0" applyAlignment="0" applyProtection="0"/>
    <xf numFmtId="0" fontId="71" fillId="29" borderId="28" applyNumberFormat="0" applyAlignment="0" applyProtection="0"/>
    <xf numFmtId="4" fontId="131" fillId="7" borderId="6" applyNumberFormat="0" applyProtection="0">
      <alignment vertical="center"/>
    </xf>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10" fontId="32" fillId="86" borderId="85" applyNumberFormat="0" applyBorder="0" applyAlignment="0" applyProtection="0"/>
    <xf numFmtId="0" fontId="17" fillId="0" borderId="0"/>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17" fillId="0" borderId="0"/>
    <xf numFmtId="0" fontId="71" fillId="29" borderId="28" applyNumberFormat="0" applyAlignment="0" applyProtection="0"/>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7" fillId="32" borderId="31" applyNumberFormat="0" applyFont="0" applyAlignment="0" applyProtection="0"/>
    <xf numFmtId="0" fontId="186" fillId="32" borderId="31" applyNumberFormat="0" applyFont="0" applyAlignment="0" applyProtection="0"/>
    <xf numFmtId="0" fontId="186" fillId="10" borderId="9"/>
    <xf numFmtId="0" fontId="17" fillId="0" borderId="0"/>
    <xf numFmtId="0" fontId="71" fillId="29" borderId="28" applyNumberFormat="0" applyAlignment="0" applyProtection="0"/>
    <xf numFmtId="0" fontId="91" fillId="54" borderId="53">
      <alignment horizontal="left" vertical="center"/>
    </xf>
    <xf numFmtId="0" fontId="186" fillId="10" borderId="9"/>
    <xf numFmtId="0" fontId="91" fillId="54" borderId="53">
      <alignment horizontal="left" vertical="center"/>
    </xf>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4" fontId="186" fillId="93" borderId="92" applyNumberFormat="0" applyProtection="0">
      <alignment horizontal="right" vertical="center"/>
    </xf>
    <xf numFmtId="0" fontId="186" fillId="10" borderId="9"/>
    <xf numFmtId="0" fontId="100" fillId="29" borderId="28" applyNumberFormat="0" applyAlignment="0" applyProtection="0"/>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71" fillId="29" borderId="28" applyNumberFormat="0" applyAlignment="0" applyProtection="0"/>
    <xf numFmtId="0" fontId="37" fillId="54" borderId="53" applyNumberFormat="0" applyFont="0" applyAlignment="0" applyProtection="0"/>
    <xf numFmtId="0" fontId="37" fillId="54" borderId="53"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37" fillId="54" borderId="53" applyNumberFormat="0" applyFont="0" applyAlignment="0" applyProtection="0"/>
    <xf numFmtId="0" fontId="186" fillId="10" borderId="9"/>
    <xf numFmtId="0" fontId="37" fillId="54" borderId="53" applyNumberFormat="0" applyFont="0" applyAlignment="0" applyProtection="0"/>
    <xf numFmtId="0" fontId="37" fillId="54" borderId="53"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198" fontId="91" fillId="77" borderId="76" applyAlignment="0" applyProtection="0"/>
    <xf numFmtId="0" fontId="82" fillId="61" borderId="60" applyNumberFormat="0" applyAlignment="0" applyProtection="0"/>
    <xf numFmtId="0" fontId="186" fillId="10" borderId="9"/>
    <xf numFmtId="0" fontId="139" fillId="90" borderId="89"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86" fillId="10" borderId="9"/>
    <xf numFmtId="0" fontId="186" fillId="10" borderId="9"/>
    <xf numFmtId="0" fontId="186" fillId="10" borderId="9"/>
    <xf numFmtId="0" fontId="17" fillId="0" borderId="0"/>
    <xf numFmtId="0" fontId="186" fillId="10" borderId="9"/>
    <xf numFmtId="0" fontId="37" fillId="39" borderId="38" applyNumberFormat="0" applyFont="0" applyAlignment="0" applyProtection="0"/>
    <xf numFmtId="0" fontId="186" fillId="10" borderId="9"/>
    <xf numFmtId="0" fontId="71" fillId="29" borderId="28" applyNumberFormat="0" applyAlignment="0" applyProtection="0"/>
    <xf numFmtId="198" fontId="91" fillId="77" borderId="76" applyAlignment="0" applyProtection="0"/>
    <xf numFmtId="0" fontId="17" fillId="0" borderId="0"/>
    <xf numFmtId="0" fontId="186" fillId="10" borderId="9"/>
    <xf numFmtId="0" fontId="17" fillId="0" borderId="0"/>
    <xf numFmtId="0" fontId="186" fillId="10" borderId="9"/>
    <xf numFmtId="0" fontId="186" fillId="10" borderId="9"/>
    <xf numFmtId="0" fontId="37" fillId="39" borderId="38" applyNumberFormat="0" applyFont="0" applyAlignment="0" applyProtection="0"/>
    <xf numFmtId="0" fontId="186" fillId="10" borderId="9"/>
    <xf numFmtId="0" fontId="17" fillId="0" borderId="0"/>
    <xf numFmtId="0" fontId="186" fillId="10" borderId="9"/>
    <xf numFmtId="0" fontId="71" fillId="29" borderId="28"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32" borderId="31"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0" fontId="17" fillId="0" borderId="0"/>
    <xf numFmtId="0" fontId="132" fillId="90" borderId="89" applyNumberFormat="0" applyAlignment="0" applyProtection="0"/>
    <xf numFmtId="0" fontId="186" fillId="10" borderId="9"/>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86" fillId="10" borderId="9"/>
    <xf numFmtId="0" fontId="17" fillId="32" borderId="31" applyNumberFormat="0" applyFont="0" applyAlignment="0" applyProtection="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82" fillId="61" borderId="60" applyNumberFormat="0" applyAlignment="0" applyProtection="0"/>
    <xf numFmtId="0" fontId="186" fillId="10" borderId="9"/>
    <xf numFmtId="0" fontId="186" fillId="10" borderId="9"/>
    <xf numFmtId="0" fontId="37" fillId="39" borderId="38" applyNumberFormat="0" applyFont="0" applyAlignment="0" applyProtection="0"/>
    <xf numFmtId="0" fontId="82" fillId="61" borderId="60" applyNumberForma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96" borderId="95"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32" borderId="31" applyNumberFormat="0" applyFont="0" applyAlignment="0" applyProtection="0"/>
    <xf numFmtId="0" fontId="17" fillId="0" borderId="0"/>
    <xf numFmtId="0" fontId="186" fillId="10" borderId="9"/>
    <xf numFmtId="0" fontId="17" fillId="0" borderId="0"/>
    <xf numFmtId="0" fontId="186" fillId="10" borderId="9"/>
    <xf numFmtId="0" fontId="186" fillId="10" borderId="9"/>
    <xf numFmtId="0" fontId="17" fillId="0" borderId="0"/>
    <xf numFmtId="0" fontId="186" fillId="10" borderId="9"/>
    <xf numFmtId="0" fontId="17" fillId="0" borderId="0"/>
    <xf numFmtId="0" fontId="17" fillId="0" borderId="0"/>
    <xf numFmtId="0" fontId="17" fillId="0" borderId="0"/>
    <xf numFmtId="0" fontId="91" fillId="54" borderId="53">
      <alignment horizontal="left" vertical="center"/>
    </xf>
    <xf numFmtId="0" fontId="17" fillId="0" borderId="0"/>
    <xf numFmtId="0" fontId="186" fillId="32" borderId="31" applyNumberFormat="0" applyFont="0" applyAlignment="0" applyProtection="0"/>
    <xf numFmtId="0" fontId="186" fillId="10" borderId="9"/>
    <xf numFmtId="0" fontId="17" fillId="0" borderId="0"/>
    <xf numFmtId="0" fontId="186" fillId="10" borderId="9"/>
    <xf numFmtId="0" fontId="17" fillId="0" borderId="0"/>
    <xf numFmtId="198" fontId="91" fillId="77" borderId="76" applyAlignment="0" applyProtection="0"/>
    <xf numFmtId="0" fontId="71" fillId="29" borderId="28" applyNumberFormat="0" applyAlignment="0" applyProtection="0"/>
    <xf numFmtId="0" fontId="17" fillId="0" borderId="0"/>
    <xf numFmtId="202" fontId="186" fillId="17" borderId="16">
      <alignment vertical="top"/>
    </xf>
    <xf numFmtId="0" fontId="186" fillId="10" borderId="9"/>
    <xf numFmtId="0" fontId="71" fillId="29" borderId="28" applyNumberFormat="0" applyAlignment="0" applyProtection="0"/>
    <xf numFmtId="0" fontId="17" fillId="0" borderId="0"/>
    <xf numFmtId="0" fontId="186" fillId="10" borderId="9"/>
    <xf numFmtId="0" fontId="17" fillId="0" borderId="0"/>
    <xf numFmtId="0" fontId="17"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0" fontId="32" fillId="86" borderId="85" applyNumberFormat="0" applyBorder="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0" fontId="32" fillId="86" borderId="85" applyNumberFormat="0" applyBorder="0" applyAlignment="0" applyProtection="0"/>
    <xf numFmtId="0" fontId="17" fillId="0" borderId="0"/>
    <xf numFmtId="0" fontId="17" fillId="0" borderId="0"/>
    <xf numFmtId="0" fontId="17" fillId="0" borderId="0"/>
    <xf numFmtId="0" fontId="17" fillId="0" borderId="0"/>
    <xf numFmtId="0" fontId="139" fillId="90" borderId="89" applyNumberFormat="0" applyAlignment="0" applyProtection="0"/>
    <xf numFmtId="0" fontId="186" fillId="10" borderId="9"/>
    <xf numFmtId="0" fontId="17" fillId="0" borderId="0"/>
    <xf numFmtId="0" fontId="17" fillId="0" borderId="0"/>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91" fillId="54" borderId="53">
      <alignment horizontal="left" vertical="center"/>
    </xf>
    <xf numFmtId="0" fontId="186" fillId="10" borderId="9"/>
    <xf numFmtId="0" fontId="37" fillId="54" borderId="53" applyNumberFormat="0" applyFont="0" applyAlignment="0" applyProtection="0"/>
    <xf numFmtId="0" fontId="17" fillId="0" borderId="0"/>
    <xf numFmtId="0" fontId="17" fillId="0" borderId="0"/>
    <xf numFmtId="0" fontId="71" fillId="29" borderId="28" applyNumberFormat="0" applyAlignment="0" applyProtection="0"/>
    <xf numFmtId="0" fontId="82" fillId="61" borderId="60" applyNumberFormat="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7" fillId="0" borderId="0"/>
    <xf numFmtId="0" fontId="37" fillId="39" borderId="38" applyNumberFormat="0" applyFont="0" applyAlignment="0" applyProtection="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7" fillId="0" borderId="0"/>
    <xf numFmtId="4" fontId="131" fillId="7" borderId="6" applyNumberFormat="0" applyProtection="0">
      <alignment vertical="center"/>
    </xf>
    <xf numFmtId="0" fontId="17" fillId="0" borderId="0"/>
    <xf numFmtId="0" fontId="17" fillId="0" borderId="0"/>
    <xf numFmtId="0" fontId="71" fillId="29" borderId="28" applyNumberFormat="0" applyAlignment="0" applyProtection="0"/>
    <xf numFmtId="4" fontId="186" fillId="92" borderId="91"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71" fillId="29" borderId="28" applyNumberFormat="0" applyAlignment="0" applyProtection="0"/>
    <xf numFmtId="0" fontId="82" fillId="61" borderId="60" applyNumberFormat="0" applyAlignment="0" applyProtection="0"/>
    <xf numFmtId="0" fontId="186" fillId="10" borderId="9"/>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82" fillId="61" borderId="60" applyNumberFormat="0" applyAlignment="0" applyProtection="0"/>
    <xf numFmtId="0" fontId="17" fillId="0" borderId="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37" fillId="39" borderId="38" applyNumberFormat="0" applyFont="0" applyAlignment="0" applyProtection="0"/>
    <xf numFmtId="0" fontId="17" fillId="0" borderId="0"/>
    <xf numFmtId="0" fontId="17" fillId="0" borderId="0"/>
    <xf numFmtId="0" fontId="91" fillId="54" borderId="53">
      <alignment horizontal="left" vertical="center"/>
    </xf>
    <xf numFmtId="0" fontId="17" fillId="0" borderId="0"/>
    <xf numFmtId="0" fontId="186" fillId="10" borderId="9"/>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198" fontId="91" fillId="77" borderId="76" applyAlignment="0" applyProtection="0"/>
    <xf numFmtId="0" fontId="17" fillId="0" borderId="0"/>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186" fillId="10" borderId="9"/>
    <xf numFmtId="4" fontId="186" fillId="92" borderId="91"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86" fillId="10" borderId="9"/>
    <xf numFmtId="0" fontId="186" fillId="10" borderId="9"/>
    <xf numFmtId="4" fontId="135" fillId="99" borderId="98"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86" fillId="10" borderId="9"/>
    <xf numFmtId="0" fontId="17" fillId="0" borderId="0"/>
    <xf numFmtId="0" fontId="17" fillId="0" borderId="0"/>
    <xf numFmtId="0" fontId="186" fillId="10" borderId="9"/>
    <xf numFmtId="0" fontId="17" fillId="0" borderId="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0" fontId="17" fillId="88" borderId="87" applyNumberFormat="0" applyFont="0" applyAlignment="0" applyProtection="0"/>
    <xf numFmtId="10" fontId="32" fillId="86" borderId="85" applyNumberFormat="0" applyBorder="0" applyAlignment="0" applyProtection="0"/>
    <xf numFmtId="0" fontId="37" fillId="54" borderId="53" applyNumberFormat="0" applyFont="0" applyAlignment="0" applyProtection="0"/>
    <xf numFmtId="0" fontId="21" fillId="28" borderId="27" applyNumberFormat="0" applyFill="0" applyAlignment="0" applyProtection="0"/>
    <xf numFmtId="0" fontId="186" fillId="10" borderId="9"/>
    <xf numFmtId="0" fontId="71" fillId="29" borderId="28" applyNumberFormat="0" applyAlignment="0" applyProtection="0"/>
    <xf numFmtId="0" fontId="21" fillId="28" borderId="27" applyNumberFormat="0" applyFill="0" applyAlignment="0" applyProtection="0"/>
    <xf numFmtId="0" fontId="186" fillId="10" borderId="9"/>
    <xf numFmtId="0" fontId="186" fillId="10" borderId="9"/>
    <xf numFmtId="0" fontId="17" fillId="0" borderId="0"/>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0" fontId="71" fillId="29" borderId="28" applyNumberFormat="0" applyAlignment="0" applyProtection="0"/>
    <xf numFmtId="202" fontId="186" fillId="17" borderId="16">
      <alignment vertical="top"/>
    </xf>
    <xf numFmtId="0" fontId="17" fillId="0" borderId="0"/>
    <xf numFmtId="0" fontId="17" fillId="0" borderId="0"/>
    <xf numFmtId="202" fontId="186" fillId="17" borderId="16">
      <alignment vertical="top"/>
    </xf>
    <xf numFmtId="0" fontId="186" fillId="10" borderId="9"/>
    <xf numFmtId="202" fontId="186" fillId="17" borderId="16">
      <alignment vertical="top"/>
    </xf>
    <xf numFmtId="0" fontId="186" fillId="32" borderId="31" applyNumberFormat="0" applyFont="0" applyAlignment="0" applyProtection="0"/>
    <xf numFmtId="202" fontId="186" fillId="17" borderId="16">
      <alignment vertical="top"/>
    </xf>
    <xf numFmtId="0" fontId="186" fillId="10" borderId="9"/>
    <xf numFmtId="0" fontId="100" fillId="29" borderId="28" applyNumberFormat="0" applyAlignment="0" applyProtection="0"/>
    <xf numFmtId="0" fontId="186" fillId="10" borderId="9"/>
    <xf numFmtId="0" fontId="100" fillId="29" borderId="28" applyNumberFormat="0" applyAlignment="0" applyProtection="0"/>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202" fontId="186" fillId="17" borderId="16">
      <alignment vertical="top"/>
    </xf>
    <xf numFmtId="202" fontId="186" fillId="17" borderId="16">
      <alignment vertical="top"/>
    </xf>
    <xf numFmtId="4" fontId="135" fillId="99" borderId="98" applyNumberFormat="0" applyProtection="0">
      <alignment horizontal="right" vertical="center"/>
    </xf>
    <xf numFmtId="0" fontId="17" fillId="0" borderId="0"/>
    <xf numFmtId="0" fontId="186" fillId="10" borderId="9"/>
    <xf numFmtId="0" fontId="37" fillId="54" borderId="53" applyNumberFormat="0" applyFont="0" applyAlignment="0" applyProtection="0"/>
    <xf numFmtId="4" fontId="186" fillId="111" borderId="110" applyNumberFormat="0" applyProtection="0">
      <alignment vertical="center"/>
    </xf>
    <xf numFmtId="0" fontId="186" fillId="10" borderId="9"/>
    <xf numFmtId="0" fontId="186" fillId="10" borderId="9"/>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82" fillId="61" borderId="60" applyNumberFormat="0" applyAlignment="0" applyProtection="0"/>
    <xf numFmtId="0" fontId="17" fillId="0" borderId="0"/>
    <xf numFmtId="0" fontId="17" fillId="0" borderId="0"/>
    <xf numFmtId="202" fontId="186" fillId="17" borderId="16">
      <alignment vertical="top"/>
    </xf>
    <xf numFmtId="202" fontId="186" fillId="17" borderId="16">
      <alignment vertical="top"/>
    </xf>
    <xf numFmtId="0" fontId="21" fillId="28" borderId="27" applyNumberFormat="0" applyFill="0" applyAlignment="0" applyProtection="0"/>
    <xf numFmtId="0" fontId="37" fillId="39" borderId="38" applyNumberFormat="0" applyFont="0" applyAlignment="0" applyProtection="0"/>
    <xf numFmtId="0" fontId="186" fillId="10" borderId="9"/>
    <xf numFmtId="0" fontId="17" fillId="0" borderId="0"/>
    <xf numFmtId="0" fontId="17" fillId="0" borderId="0"/>
    <xf numFmtId="0" fontId="186" fillId="10" borderId="9"/>
    <xf numFmtId="0" fontId="186" fillId="10" borderId="9"/>
    <xf numFmtId="9" fontId="17" fillId="0" borderId="0" applyFont="0" applyFill="0" applyBorder="0" applyAlignment="0" applyProtection="0"/>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82" fillId="61" borderId="60"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0" fontId="186" fillId="32" borderId="31" applyNumberFormat="0" applyFont="0" applyAlignment="0" applyProtection="0"/>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0" fontId="82" fillId="61" borderId="60" applyNumberFormat="0" applyAlignment="0" applyProtection="0"/>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7" fillId="0" borderId="0"/>
    <xf numFmtId="0" fontId="186" fillId="10" borderId="9"/>
    <xf numFmtId="0" fontId="132" fillId="90" borderId="89" applyNumberFormat="0" applyAlignment="0" applyProtection="0"/>
    <xf numFmtId="0" fontId="17" fillId="0" borderId="0"/>
    <xf numFmtId="0" fontId="186" fillId="10" borderId="9"/>
    <xf numFmtId="0" fontId="186" fillId="10" borderId="9"/>
    <xf numFmtId="4" fontId="186" fillId="101" borderId="100" applyNumberFormat="0" applyProtection="0">
      <alignment horizontal="right" vertical="center"/>
    </xf>
    <xf numFmtId="0" fontId="186" fillId="10" borderId="9"/>
    <xf numFmtId="0" fontId="37" fillId="54" borderId="53" applyNumberFormat="0" applyFont="0" applyAlignment="0" applyProtection="0"/>
    <xf numFmtId="0" fontId="186" fillId="10" borderId="9"/>
    <xf numFmtId="0" fontId="186" fillId="32" borderId="31" applyNumberFormat="0" applyFont="0" applyAlignment="0" applyProtection="0"/>
    <xf numFmtId="4" fontId="135" fillId="99" borderId="98" applyNumberFormat="0" applyProtection="0">
      <alignment horizontal="right" vertical="center"/>
    </xf>
    <xf numFmtId="0" fontId="17" fillId="32" borderId="31" applyNumberFormat="0" applyFont="0" applyAlignment="0" applyProtection="0"/>
    <xf numFmtId="0" fontId="186" fillId="10" borderId="9"/>
    <xf numFmtId="4" fontId="135" fillId="99" borderId="98" applyNumberFormat="0" applyProtection="0">
      <alignment horizontal="right" vertical="center"/>
    </xf>
    <xf numFmtId="202" fontId="186" fillId="17" borderId="16">
      <alignment vertical="top"/>
    </xf>
    <xf numFmtId="0" fontId="186" fillId="10" borderId="9"/>
    <xf numFmtId="0" fontId="82" fillId="61" borderId="60" applyNumberFormat="0" applyAlignment="0" applyProtection="0"/>
    <xf numFmtId="0" fontId="186" fillId="10" borderId="9"/>
    <xf numFmtId="0" fontId="17" fillId="0" borderId="0"/>
    <xf numFmtId="0" fontId="17" fillId="0" borderId="0"/>
    <xf numFmtId="0" fontId="186" fillId="10" borderId="9"/>
    <xf numFmtId="0" fontId="186" fillId="10" borderId="9"/>
    <xf numFmtId="0" fontId="100" fillId="29" borderId="28" applyNumberFormat="0" applyAlignment="0" applyProtection="0"/>
    <xf numFmtId="0" fontId="17" fillId="0" borderId="0"/>
    <xf numFmtId="0" fontId="71" fillId="29" borderId="28" applyNumberFormat="0" applyAlignment="0" applyProtection="0"/>
    <xf numFmtId="0" fontId="17" fillId="0" borderId="0"/>
    <xf numFmtId="0" fontId="186" fillId="10" borderId="9"/>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86" fillId="10" borderId="9"/>
    <xf numFmtId="0" fontId="17" fillId="0" borderId="0"/>
    <xf numFmtId="0" fontId="186" fillId="10" borderId="9"/>
    <xf numFmtId="0" fontId="186" fillId="10" borderId="9"/>
    <xf numFmtId="4" fontId="186" fillId="93" borderId="92"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37" fillId="39" borderId="38" applyNumberFormat="0" applyFont="0" applyAlignment="0" applyProtection="0"/>
    <xf numFmtId="0" fontId="186" fillId="10" borderId="9"/>
    <xf numFmtId="0" fontId="186" fillId="10" borderId="9"/>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37" fillId="39" borderId="38" applyNumberFormat="0" applyFont="0" applyAlignment="0" applyProtection="0"/>
    <xf numFmtId="0" fontId="17" fillId="0" borderId="0"/>
    <xf numFmtId="0" fontId="17" fillId="0" borderId="0"/>
    <xf numFmtId="0" fontId="186" fillId="10" borderId="9"/>
    <xf numFmtId="0" fontId="186"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82" fillId="61" borderId="60"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37" fillId="54" borderId="53"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71" fillId="29" borderId="28" applyNumberFormat="0" applyAlignment="0" applyProtection="0"/>
    <xf numFmtId="0" fontId="17" fillId="0" borderId="0"/>
    <xf numFmtId="0" fontId="17" fillId="0" borderId="0"/>
    <xf numFmtId="0" fontId="17" fillId="0" borderId="0"/>
    <xf numFmtId="0" fontId="17" fillId="0" borderId="0"/>
    <xf numFmtId="0" fontId="186" fillId="10" borderId="9"/>
    <xf numFmtId="0" fontId="37" fillId="54" borderId="53" applyNumberFormat="0" applyFont="0" applyAlignment="0" applyProtection="0"/>
    <xf numFmtId="0" fontId="71" fillId="29" borderId="28" applyNumberFormat="0" applyAlignment="0" applyProtection="0"/>
    <xf numFmtId="178" fontId="17" fillId="0" borderId="0"/>
    <xf numFmtId="178"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86" fillId="10" borderId="9"/>
    <xf numFmtId="0" fontId="100" fillId="29" borderId="28" applyNumberFormat="0" applyAlignment="0" applyProtection="0"/>
    <xf numFmtId="0" fontId="186" fillId="10" borderId="9"/>
    <xf numFmtId="0" fontId="71" fillId="29" borderId="28" applyNumberFormat="0" applyAlignment="0" applyProtection="0"/>
    <xf numFmtId="0" fontId="139" fillId="90" borderId="89" applyNumberFormat="0" applyAlignment="0" applyProtection="0"/>
    <xf numFmtId="0" fontId="186" fillId="10" borderId="9"/>
    <xf numFmtId="4" fontId="102" fillId="95" borderId="94" applyNumberFormat="0" applyProtection="0">
      <alignment horizontal="right" vertical="center"/>
    </xf>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86" fillId="10" borderId="9"/>
    <xf numFmtId="0" fontId="17" fillId="0" borderId="0"/>
    <xf numFmtId="0" fontId="37" fillId="54" borderId="53" applyNumberFormat="0" applyFont="0" applyAlignment="0" applyProtection="0"/>
    <xf numFmtId="0" fontId="186" fillId="10" borderId="9"/>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32" borderId="31" applyNumberFormat="0" applyFont="0" applyAlignment="0" applyProtection="0"/>
    <xf numFmtId="0" fontId="186" fillId="10" borderId="9"/>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37" fillId="39" borderId="38" applyNumberFormat="0" applyFont="0" applyAlignment="0" applyProtection="0"/>
    <xf numFmtId="0" fontId="186" fillId="10" borderId="9"/>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86" fillId="10" borderId="9"/>
    <xf numFmtId="0" fontId="186" fillId="10" borderId="9"/>
    <xf numFmtId="0" fontId="71" fillId="29" borderId="28" applyNumberFormat="0" applyAlignment="0" applyProtection="0"/>
    <xf numFmtId="202" fontId="186" fillId="17" borderId="16">
      <alignment vertical="top"/>
    </xf>
    <xf numFmtId="0" fontId="17" fillId="0" borderId="0"/>
    <xf numFmtId="0" fontId="82" fillId="61" borderId="60" applyNumberFormat="0" applyAlignment="0" applyProtection="0"/>
    <xf numFmtId="0" fontId="186" fillId="10" borderId="9"/>
    <xf numFmtId="0" fontId="37" fillId="54" borderId="53" applyNumberFormat="0" applyFon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86" fillId="10" borderId="9"/>
    <xf numFmtId="202" fontId="186" fillId="17" borderId="16">
      <alignment vertical="top"/>
    </xf>
    <xf numFmtId="0" fontId="17" fillId="32" borderId="31" applyNumberFormat="0" applyFont="0" applyAlignment="0" applyProtection="0"/>
    <xf numFmtId="0" fontId="186" fillId="10" borderId="9"/>
    <xf numFmtId="0" fontId="186" fillId="10" borderId="9"/>
    <xf numFmtId="0" fontId="21" fillId="28" borderId="27" applyNumberFormat="0" applyFill="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4" fontId="186" fillId="92" borderId="91" applyNumberFormat="0" applyProtection="0">
      <alignment horizontal="right" vertical="center"/>
    </xf>
    <xf numFmtId="0" fontId="17" fillId="32" borderId="31" applyNumberFormat="0" applyFont="0" applyAlignment="0" applyProtection="0"/>
    <xf numFmtId="0" fontId="186" fillId="10" borderId="9"/>
    <xf numFmtId="0" fontId="132" fillId="90" borderId="89" applyNumberFormat="0" applyAlignment="0" applyProtection="0"/>
    <xf numFmtId="0" fontId="17" fillId="32" borderId="31" applyNumberFormat="0" applyFont="0" applyAlignment="0" applyProtection="0"/>
    <xf numFmtId="0" fontId="17" fillId="32" borderId="31" applyNumberFormat="0" applyFont="0" applyAlignment="0" applyProtection="0"/>
    <xf numFmtId="0" fontId="17" fillId="0" borderId="0"/>
    <xf numFmtId="0" fontId="17" fillId="0" borderId="0"/>
    <xf numFmtId="9" fontId="17" fillId="0" borderId="0" applyFont="0" applyFill="0" applyBorder="0" applyAlignment="0" applyProtection="0"/>
    <xf numFmtId="0" fontId="186" fillId="10" borderId="9"/>
    <xf numFmtId="0" fontId="186" fillId="10" borderId="9"/>
    <xf numFmtId="0" fontId="100" fillId="29" borderId="28" applyNumberFormat="0" applyAlignment="0" applyProtection="0"/>
    <xf numFmtId="0" fontId="186" fillId="10" borderId="9"/>
    <xf numFmtId="0" fontId="82" fillId="61" borderId="60" applyNumberFormat="0" applyAlignment="0" applyProtection="0"/>
    <xf numFmtId="0" fontId="37" fillId="54" borderId="53" applyNumberFormat="0" applyFont="0" applyAlignment="0" applyProtection="0"/>
    <xf numFmtId="0" fontId="186" fillId="10" borderId="9"/>
    <xf numFmtId="0" fontId="17" fillId="0" borderId="0"/>
    <xf numFmtId="0" fontId="37" fillId="54" borderId="53" applyNumberFormat="0" applyFont="0" applyAlignment="0" applyProtection="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7" fillId="0" borderId="0"/>
    <xf numFmtId="0" fontId="132" fillId="90" borderId="89" applyNumberForma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32" fillId="90" borderId="89"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78"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32" fillId="90" borderId="89" applyNumberFormat="0" applyAlignment="0" applyProtection="0"/>
    <xf numFmtId="0" fontId="186" fillId="10" borderId="9"/>
    <xf numFmtId="202" fontId="186" fillId="17" borderId="16">
      <alignment vertical="top"/>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86" fillId="89" borderId="88" applyNumberFormat="0" applyProtection="0">
      <alignment horizontal="right" vertical="center"/>
    </xf>
    <xf numFmtId="0" fontId="17" fillId="0" borderId="0"/>
    <xf numFmtId="0" fontId="17" fillId="0" borderId="0"/>
    <xf numFmtId="4" fontId="186" fillId="101" borderId="100" applyNumberFormat="0" applyProtection="0">
      <alignment horizontal="right" vertical="center"/>
    </xf>
    <xf numFmtId="0" fontId="17" fillId="0" borderId="0"/>
    <xf numFmtId="0" fontId="17" fillId="0" borderId="0"/>
    <xf numFmtId="0" fontId="186" fillId="10" borderId="9"/>
    <xf numFmtId="0" fontId="17" fillId="0" borderId="0"/>
    <xf numFmtId="0" fontId="17" fillId="0" borderId="0"/>
    <xf numFmtId="0" fontId="186" fillId="10" borderId="9"/>
    <xf numFmtId="0" fontId="71" fillId="29" borderId="28" applyNumberFormat="0" applyAlignment="0" applyProtection="0"/>
    <xf numFmtId="0" fontId="186" fillId="10" borderId="9"/>
    <xf numFmtId="0" fontId="186" fillId="10" borderId="9"/>
    <xf numFmtId="0" fontId="17" fillId="0" borderId="0"/>
    <xf numFmtId="0" fontId="37" fillId="54" borderId="53" applyNumberFormat="0" applyFont="0" applyAlignment="0" applyProtection="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17" fillId="0" borderId="0"/>
    <xf numFmtId="0" fontId="71" fillId="29" borderId="28" applyNumberFormat="0" applyAlignment="0" applyProtection="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32" fillId="90" borderId="89" applyNumberFormat="0" applyAlignment="0" applyProtection="0"/>
    <xf numFmtId="0" fontId="17" fillId="0" borderId="0"/>
    <xf numFmtId="0" fontId="71" fillId="29" borderId="28" applyNumberFormat="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54" borderId="53"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135" fillId="99" borderId="98" applyNumberFormat="0" applyProtection="0">
      <alignment horizontal="right" vertical="center"/>
    </xf>
    <xf numFmtId="0" fontId="17" fillId="0" borderId="0"/>
    <xf numFmtId="4" fontId="135" fillId="99" borderId="98"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37" fillId="39" borderId="38" applyNumberFormat="0" applyFon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198" fontId="91" fillId="77" borderId="76" applyAlignment="0" applyProtection="0"/>
    <xf numFmtId="0" fontId="17"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37" fillId="54" borderId="53" applyNumberFormat="0" applyFont="0" applyAlignment="0" applyProtection="0"/>
    <xf numFmtId="0" fontId="186" fillId="32" borderId="31" applyNumberFormat="0" applyFont="0" applyAlignment="0" applyProtection="0"/>
    <xf numFmtId="4" fontId="186" fillId="108" borderId="107" applyNumberFormat="0" applyProtection="0">
      <alignment horizontal="right" vertical="center"/>
    </xf>
    <xf numFmtId="0" fontId="37" fillId="54" borderId="53" applyNumberFormat="0" applyFont="0" applyAlignment="0" applyProtection="0"/>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37" fillId="39" borderId="38"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86" fillId="10" borderId="9"/>
    <xf numFmtId="4" fontId="186" fillId="89" borderId="88"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7" fillId="0" borderId="0"/>
    <xf numFmtId="0" fontId="186" fillId="10" borderId="9"/>
    <xf numFmtId="0" fontId="17" fillId="0" borderId="0"/>
    <xf numFmtId="0" fontId="186" fillId="10" borderId="9"/>
    <xf numFmtId="0" fontId="17" fillId="0" borderId="0"/>
    <xf numFmtId="0" fontId="17" fillId="0" borderId="0"/>
    <xf numFmtId="0" fontId="186" fillId="10" borderId="9"/>
    <xf numFmtId="178" fontId="17" fillId="0" borderId="0"/>
    <xf numFmtId="178" fontId="17" fillId="0" borderId="0"/>
    <xf numFmtId="0" fontId="37" fillId="54" borderId="53" applyNumberFormat="0" applyFont="0" applyAlignment="0" applyProtection="0"/>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39"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202" fontId="186" fillId="17" borderId="16">
      <alignment vertical="top"/>
    </xf>
    <xf numFmtId="0" fontId="82" fillId="61" borderId="60" applyNumberFormat="0" applyAlignment="0" applyProtection="0"/>
    <xf numFmtId="0" fontId="17" fillId="0" borderId="0"/>
    <xf numFmtId="0" fontId="17" fillId="0" borderId="0"/>
    <xf numFmtId="0" fontId="17" fillId="0" borderId="0"/>
    <xf numFmtId="0" fontId="186" fillId="10" borderId="9"/>
    <xf numFmtId="202" fontId="186" fillId="17" borderId="16">
      <alignment vertical="top"/>
    </xf>
    <xf numFmtId="4" fontId="102" fillId="111" borderId="110" applyNumberFormat="0" applyProtection="0">
      <alignment vertical="center"/>
    </xf>
    <xf numFmtId="0" fontId="132" fillId="90" borderId="89" applyNumberFormat="0" applyAlignment="0" applyProtection="0"/>
    <xf numFmtId="4" fontId="186" fillId="89" borderId="88" applyNumberFormat="0" applyProtection="0">
      <alignment horizontal="right" vertical="center"/>
    </xf>
    <xf numFmtId="0" fontId="186" fillId="10" borderId="9"/>
    <xf numFmtId="0" fontId="186" fillId="10" borderId="9"/>
    <xf numFmtId="0" fontId="82" fillId="61" borderId="60" applyNumberFormat="0" applyAlignment="0" applyProtection="0"/>
    <xf numFmtId="0" fontId="71" fillId="29" borderId="28" applyNumberFormat="0" applyAlignment="0" applyProtection="0"/>
    <xf numFmtId="0" fontId="37" fillId="54" borderId="53" applyNumberFormat="0" applyFont="0" applyAlignment="0" applyProtection="0"/>
    <xf numFmtId="0" fontId="71" fillId="29" borderId="28" applyNumberFormat="0" applyAlignment="0" applyProtection="0"/>
    <xf numFmtId="0" fontId="71" fillId="29" borderId="28" applyNumberFormat="0" applyAlignment="0" applyProtection="0"/>
    <xf numFmtId="0" fontId="17" fillId="0" borderId="0"/>
    <xf numFmtId="0" fontId="17" fillId="0" borderId="0"/>
    <xf numFmtId="0" fontId="17" fillId="0" borderId="0"/>
    <xf numFmtId="0" fontId="17" fillId="0" borderId="0"/>
    <xf numFmtId="0" fontId="17" fillId="0" borderId="0"/>
    <xf numFmtId="0" fontId="71" fillId="29" borderId="28" applyNumberFormat="0" applyAlignment="0" applyProtection="0"/>
    <xf numFmtId="0" fontId="17" fillId="0" borderId="0"/>
    <xf numFmtId="0" fontId="17" fillId="0" borderId="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10" borderId="9"/>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202" fontId="186" fillId="17" borderId="16">
      <alignment vertical="top"/>
    </xf>
    <xf numFmtId="202" fontId="186" fillId="17" borderId="16">
      <alignment vertical="top"/>
    </xf>
    <xf numFmtId="202" fontId="186" fillId="17" borderId="16">
      <alignment vertical="top"/>
    </xf>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10" borderId="9"/>
    <xf numFmtId="0" fontId="82" fillId="61" borderId="60" applyNumberFormat="0" applyAlignment="0" applyProtection="0"/>
    <xf numFmtId="202" fontId="186" fillId="17" borderId="16">
      <alignment vertical="top"/>
    </xf>
    <xf numFmtId="0" fontId="82" fillId="61" borderId="60" applyNumberFormat="0" applyAlignment="0" applyProtection="0"/>
    <xf numFmtId="0" fontId="17" fillId="32" borderId="31" applyNumberFormat="0" applyFont="0" applyAlignment="0" applyProtection="0"/>
    <xf numFmtId="198" fontId="91" fillId="77" borderId="76"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86" fillId="32" borderId="31" applyNumberFormat="0" applyFont="0" applyAlignment="0" applyProtection="0"/>
    <xf numFmtId="4" fontId="186" fillId="96" borderId="95"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198" fontId="91" fillId="77" borderId="76" applyAlignment="0" applyProtection="0"/>
    <xf numFmtId="0" fontId="139" fillId="90" borderId="89" applyNumberFormat="0" applyAlignment="0" applyProtection="0"/>
    <xf numFmtId="0" fontId="132" fillId="90" borderId="89"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2" fillId="90" borderId="89" applyNumberFormat="0" applyAlignment="0" applyProtection="0"/>
    <xf numFmtId="0" fontId="132" fillId="90" borderId="89" applyNumberFormat="0" applyAlignment="0" applyProtection="0"/>
    <xf numFmtId="0" fontId="17" fillId="0" borderId="0"/>
    <xf numFmtId="0" fontId="17" fillId="0" borderId="0"/>
    <xf numFmtId="0" fontId="17" fillId="0" borderId="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0" borderId="0"/>
    <xf numFmtId="0" fontId="186" fillId="10" borderId="9"/>
    <xf numFmtId="0" fontId="186" fillId="10" borderId="9"/>
    <xf numFmtId="0" fontId="186" fillId="10" borderId="9"/>
    <xf numFmtId="0" fontId="186" fillId="10" borderId="9"/>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71" fillId="29" borderId="28" applyNumberFormat="0" applyAlignment="0" applyProtection="0"/>
    <xf numFmtId="0" fontId="71" fillId="29" borderId="28" applyNumberFormat="0" applyAlignment="0" applyProtection="0"/>
    <xf numFmtId="0" fontId="139" fillId="90" borderId="89" applyNumberFormat="0" applyAlignment="0" applyProtection="0"/>
    <xf numFmtId="202" fontId="186" fillId="17" borderId="16">
      <alignment vertical="top"/>
    </xf>
    <xf numFmtId="0" fontId="17" fillId="0" borderId="0"/>
    <xf numFmtId="0" fontId="139" fillId="90" borderId="89" applyNumberFormat="0" applyAlignment="0" applyProtection="0"/>
    <xf numFmtId="0" fontId="186" fillId="10" borderId="9"/>
    <xf numFmtId="178" fontId="17" fillId="0" borderId="0"/>
    <xf numFmtId="178" fontId="17" fillId="0" borderId="0"/>
    <xf numFmtId="0" fontId="186" fillId="10" borderId="9"/>
    <xf numFmtId="178" fontId="17" fillId="0" borderId="0"/>
    <xf numFmtId="178" fontId="17" fillId="0" borderId="0"/>
    <xf numFmtId="178" fontId="17" fillId="0" borderId="0"/>
    <xf numFmtId="178" fontId="17" fillId="0" borderId="0"/>
    <xf numFmtId="178" fontId="17" fillId="0" borderId="0"/>
    <xf numFmtId="178" fontId="17" fillId="0" borderId="0"/>
    <xf numFmtId="0" fontId="186" fillId="10" borderId="9"/>
    <xf numFmtId="0" fontId="17" fillId="32" borderId="31" applyNumberFormat="0" applyFont="0" applyAlignment="0" applyProtection="0"/>
    <xf numFmtId="0" fontId="17" fillId="0" borderId="0"/>
    <xf numFmtId="0" fontId="186" fillId="10" borderId="9"/>
    <xf numFmtId="0" fontId="17" fillId="0" borderId="0"/>
    <xf numFmtId="0" fontId="17" fillId="0" borderId="0"/>
    <xf numFmtId="0" fontId="17" fillId="0" borderId="0"/>
    <xf numFmtId="0" fontId="17" fillId="0" borderId="0"/>
    <xf numFmtId="0" fontId="186" fillId="10" borderId="9"/>
    <xf numFmtId="0" fontId="37" fillId="39" borderId="38"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82" fillId="61" borderId="60" applyNumberForma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32" borderId="31" applyNumberFormat="0" applyFont="0" applyAlignment="0" applyProtection="0"/>
    <xf numFmtId="4" fontId="29" fillId="95" borderId="94" applyNumberFormat="0" applyProtection="0">
      <alignment horizontal="right" vertical="center"/>
    </xf>
    <xf numFmtId="0" fontId="17" fillId="32" borderId="31" applyNumberFormat="0" applyFont="0" applyAlignment="0" applyProtection="0"/>
    <xf numFmtId="0" fontId="17" fillId="0" borderId="0"/>
    <xf numFmtId="0" fontId="17" fillId="0" borderId="0"/>
    <xf numFmtId="0" fontId="17" fillId="0" borderId="0"/>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4" fontId="186" fillId="96" borderId="95" applyNumberFormat="0" applyProtection="0">
      <alignment horizontal="right" vertical="center"/>
    </xf>
    <xf numFmtId="0" fontId="17" fillId="88" borderId="87" applyNumberFormat="0" applyFont="0" applyAlignment="0" applyProtection="0"/>
    <xf numFmtId="4" fontId="186" fillId="89" borderId="88" applyNumberFormat="0" applyProtection="0">
      <alignment horizontal="right" vertical="center"/>
    </xf>
    <xf numFmtId="0" fontId="17" fillId="88" borderId="87" applyNumberFormat="0" applyFont="0" applyAlignment="0" applyProtection="0"/>
    <xf numFmtId="4" fontId="186" fillId="101" borderId="100" applyNumberFormat="0" applyProtection="0">
      <alignment horizontal="right" vertical="center"/>
    </xf>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7" fillId="88" borderId="87"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202" fontId="186" fillId="17" borderId="16">
      <alignment vertical="top"/>
    </xf>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4" fontId="131" fillId="7" borderId="6" applyNumberFormat="0" applyProtection="0">
      <alignment vertical="center"/>
    </xf>
    <xf numFmtId="0" fontId="37" fillId="39" borderId="38" applyNumberFormat="0" applyFont="0" applyAlignment="0" applyProtection="0"/>
    <xf numFmtId="0" fontId="186" fillId="32" borderId="3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0" fontId="82" fillId="61" borderId="60" applyNumberFormat="0" applyAlignment="0" applyProtection="0"/>
    <xf numFmtId="0" fontId="132" fillId="90" borderId="89"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10" borderId="9"/>
    <xf numFmtId="9" fontId="17" fillId="0" borderId="0" applyFont="0" applyFill="0" applyBorder="0" applyAlignment="0" applyProtection="0"/>
    <xf numFmtId="0" fontId="186" fillId="10" borderId="9"/>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71" fillId="29" borderId="28" applyNumberForma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86" fillId="32" borderId="31" applyNumberFormat="0" applyFont="0" applyAlignment="0" applyProtection="0"/>
    <xf numFmtId="0" fontId="21" fillId="28" borderId="27" applyNumberFormat="0" applyFill="0" applyAlignment="0" applyProtection="0"/>
    <xf numFmtId="0" fontId="17" fillId="32" borderId="31" applyNumberFormat="0" applyFont="0" applyAlignment="0" applyProtection="0"/>
    <xf numFmtId="0" fontId="17" fillId="32" borderId="31" applyNumberFormat="0" applyFont="0" applyAlignment="0" applyProtection="0"/>
    <xf numFmtId="0" fontId="21" fillId="28" borderId="27" applyNumberFormat="0" applyFill="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4" fontId="131" fillId="7" borderId="6" applyNumberFormat="0" applyProtection="0">
      <alignment vertical="center"/>
    </xf>
    <xf numFmtId="0" fontId="186" fillId="32" borderId="31" applyNumberFormat="0" applyFont="0" applyAlignment="0" applyProtection="0"/>
    <xf numFmtId="0" fontId="186" fillId="10" borderId="9"/>
    <xf numFmtId="0" fontId="186" fillId="10" borderId="9"/>
    <xf numFmtId="0" fontId="132" fillId="90" borderId="89" applyNumberFormat="0" applyAlignment="0" applyProtection="0"/>
    <xf numFmtId="4" fontId="102" fillId="95" borderId="94" applyNumberFormat="0" applyProtection="0">
      <alignment horizontal="right" vertical="center"/>
    </xf>
    <xf numFmtId="4" fontId="186" fillId="89" borderId="88" applyNumberFormat="0" applyProtection="0">
      <alignment horizontal="right" vertical="center"/>
    </xf>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4" fontId="94" fillId="7" borderId="6" applyNumberFormat="0" applyProtection="0">
      <alignment vertical="center"/>
    </xf>
    <xf numFmtId="4" fontId="94" fillId="7" borderId="6" applyNumberFormat="0" applyProtection="0">
      <alignment vertical="center"/>
    </xf>
    <xf numFmtId="0" fontId="186" fillId="10" borderId="9"/>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7" fillId="32" borderId="31" applyNumberFormat="0" applyFont="0" applyAlignment="0" applyProtection="0"/>
    <xf numFmtId="4" fontId="186" fillId="111" borderId="110" applyNumberFormat="0" applyProtection="0">
      <alignment vertical="center"/>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71" fillId="29" borderId="28" applyNumberFormat="0" applyAlignment="0" applyProtection="0"/>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4" fontId="186" fillId="92" borderId="91" applyNumberFormat="0" applyProtection="0">
      <alignment horizontal="right" vertical="center"/>
    </xf>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21" fillId="28" borderId="27" applyNumberFormat="0" applyFill="0" applyAlignment="0" applyProtection="0"/>
    <xf numFmtId="0" fontId="186" fillId="0" borderId="0"/>
    <xf numFmtId="0" fontId="186" fillId="0" borderId="0"/>
    <xf numFmtId="166" fontId="55" fillId="0" borderId="0" applyFont="0" applyFill="0" applyBorder="0" applyAlignment="0" applyProtection="0"/>
    <xf numFmtId="0" fontId="186" fillId="0" borderId="0"/>
    <xf numFmtId="166" fontId="55" fillId="0" borderId="0" applyFont="0" applyFill="0" applyBorder="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0" fontId="17" fillId="143" borderId="142" applyNumberFormat="0" applyFont="0" applyAlignment="0" applyProtection="0"/>
    <xf numFmtId="0" fontId="17" fillId="0" borderId="0"/>
    <xf numFmtId="0" fontId="17" fillId="0" borderId="0"/>
    <xf numFmtId="0" fontId="17" fillId="0" borderId="0"/>
    <xf numFmtId="0" fontId="17" fillId="0" borderId="0"/>
    <xf numFmtId="0" fontId="17" fillId="0" borderId="0"/>
    <xf numFmtId="0" fontId="17" fillId="143" borderId="142" applyNumberFormat="0" applyFont="0" applyAlignment="0" applyProtection="0"/>
    <xf numFmtId="0" fontId="17" fillId="125" borderId="124" applyNumberFormat="0" applyBorder="0" applyAlignment="0" applyProtection="0"/>
    <xf numFmtId="0" fontId="17" fillId="126" borderId="125" applyNumberFormat="0" applyBorder="0" applyAlignment="0" applyProtection="0"/>
    <xf numFmtId="0" fontId="17" fillId="128" borderId="127" applyNumberFormat="0" applyBorder="0" applyAlignment="0" applyProtection="0"/>
    <xf numFmtId="0" fontId="17" fillId="129" borderId="128" applyNumberFormat="0" applyBorder="0" applyAlignment="0" applyProtection="0"/>
    <xf numFmtId="0" fontId="17" fillId="131" borderId="130" applyNumberFormat="0" applyBorder="0" applyAlignment="0" applyProtection="0"/>
    <xf numFmtId="0" fontId="17" fillId="132" borderId="131" applyNumberFormat="0" applyBorder="0" applyAlignment="0" applyProtection="0"/>
    <xf numFmtId="0" fontId="17" fillId="134" borderId="133" applyNumberFormat="0" applyBorder="0" applyAlignment="0" applyProtection="0"/>
    <xf numFmtId="0" fontId="17" fillId="135" borderId="134" applyNumberFormat="0" applyBorder="0" applyAlignment="0" applyProtection="0"/>
    <xf numFmtId="0" fontId="17" fillId="137" borderId="136" applyNumberFormat="0" applyBorder="0" applyAlignment="0" applyProtection="0"/>
    <xf numFmtId="0" fontId="17" fillId="138" borderId="137" applyNumberFormat="0" applyBorder="0" applyAlignment="0" applyProtection="0"/>
    <xf numFmtId="0" fontId="17" fillId="0" borderId="0"/>
    <xf numFmtId="0" fontId="17" fillId="140" borderId="139" applyNumberFormat="0" applyBorder="0" applyAlignment="0" applyProtection="0"/>
    <xf numFmtId="0" fontId="17" fillId="141" borderId="140" applyNumberFormat="0" applyBorder="0" applyAlignment="0" applyProtection="0"/>
    <xf numFmtId="0" fontId="17" fillId="0" borderId="0"/>
    <xf numFmtId="0" fontId="17" fillId="0" borderId="0"/>
    <xf numFmtId="0" fontId="186" fillId="10" borderId="9"/>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6" fillId="10" borderId="9"/>
    <xf numFmtId="0" fontId="17" fillId="0" borderId="0"/>
    <xf numFmtId="0" fontId="17" fillId="0" borderId="0"/>
    <xf numFmtId="0" fontId="17" fillId="0" borderId="0"/>
    <xf numFmtId="0" fontId="186" fillId="32" borderId="31" applyNumberFormat="0" applyFont="0" applyAlignment="0" applyProtection="0"/>
    <xf numFmtId="0" fontId="186" fillId="32" borderId="31" applyNumberFormat="0" applyFont="0" applyAlignment="0" applyProtection="0"/>
    <xf numFmtId="0" fontId="186" fillId="10" borderId="9"/>
    <xf numFmtId="0" fontId="37" fillId="39" borderId="38" applyNumberFormat="0" applyFont="0" applyAlignment="0" applyProtection="0"/>
    <xf numFmtId="0" fontId="186" fillId="32" borderId="31" applyNumberFormat="0" applyFont="0" applyAlignment="0" applyProtection="0"/>
    <xf numFmtId="0" fontId="17" fillId="0" borderId="0"/>
    <xf numFmtId="0" fontId="17" fillId="0" borderId="0"/>
    <xf numFmtId="0" fontId="186" fillId="10" borderId="9"/>
    <xf numFmtId="0" fontId="17" fillId="0" borderId="0"/>
    <xf numFmtId="4" fontId="186" fillId="93" borderId="92" applyNumberFormat="0" applyProtection="0">
      <alignment horizontal="right" vertical="center"/>
    </xf>
    <xf numFmtId="0" fontId="186" fillId="10" borderId="9"/>
    <xf numFmtId="0" fontId="186" fillId="10" borderId="9"/>
    <xf numFmtId="0" fontId="186" fillId="32" borderId="31" applyNumberFormat="0" applyFont="0" applyAlignment="0" applyProtection="0"/>
    <xf numFmtId="10" fontId="32" fillId="86" borderId="85" applyNumberFormat="0" applyBorder="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10" borderId="9"/>
    <xf numFmtId="0" fontId="132" fillId="90" borderId="89" applyNumberFormat="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198" fontId="91" fillId="77" borderId="76" applyAlignment="0" applyProtection="0"/>
    <xf numFmtId="0" fontId="71" fillId="29" borderId="28" applyNumberFormat="0" applyAlignment="0" applyProtection="0"/>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32" fillId="90" borderId="89" applyNumberFormat="0" applyAlignment="0" applyProtection="0"/>
    <xf numFmtId="0" fontId="71" fillId="29" borderId="28" applyNumberFormat="0" applyAlignment="0" applyProtection="0"/>
    <xf numFmtId="0" fontId="18" fillId="28" borderId="27" applyNumberFormat="0" applyFill="0" applyAlignment="0" applyProtection="0"/>
    <xf numFmtId="0" fontId="37" fillId="54" borderId="53" applyNumberFormat="0" applyFont="0" applyAlignment="0" applyProtection="0"/>
    <xf numFmtId="0" fontId="37" fillId="39" borderId="38" applyNumberFormat="0" applyFont="0" applyAlignment="0" applyProtection="0"/>
    <xf numFmtId="4" fontId="102" fillId="95" borderId="94" applyNumberFormat="0" applyProtection="0">
      <alignment horizontal="right" vertical="center"/>
    </xf>
    <xf numFmtId="0" fontId="186" fillId="10" borderId="9"/>
    <xf numFmtId="0" fontId="186" fillId="10" borderId="9"/>
    <xf numFmtId="0" fontId="71" fillId="29" borderId="28" applyNumberFormat="0" applyAlignment="0" applyProtection="0"/>
    <xf numFmtId="4" fontId="131" fillId="7" borderId="6" applyNumberFormat="0" applyProtection="0">
      <alignment vertical="center"/>
    </xf>
    <xf numFmtId="4" fontId="186" fillId="106" borderId="105"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186" fillId="10" borderId="9"/>
    <xf numFmtId="202" fontId="186" fillId="17" borderId="16">
      <alignment vertical="top"/>
    </xf>
    <xf numFmtId="0" fontId="186" fillId="10" borderId="9"/>
    <xf numFmtId="0" fontId="186" fillId="10" borderId="9"/>
    <xf numFmtId="0" fontId="186" fillId="10" borderId="9"/>
    <xf numFmtId="0" fontId="82" fillId="61" borderId="60" applyNumberFormat="0" applyAlignment="0" applyProtection="0"/>
    <xf numFmtId="0" fontId="82" fillId="61" borderId="60" applyNumberFormat="0" applyAlignment="0" applyProtection="0"/>
    <xf numFmtId="0" fontId="186" fillId="32" borderId="31" applyNumberFormat="0" applyFont="0" applyAlignment="0" applyProtection="0"/>
    <xf numFmtId="0" fontId="186" fillId="10" borderId="9"/>
    <xf numFmtId="0" fontId="21" fillId="28" borderId="27" applyNumberFormat="0" applyFill="0" applyAlignment="0" applyProtection="0"/>
    <xf numFmtId="0" fontId="186" fillId="10" borderId="9"/>
    <xf numFmtId="0" fontId="186" fillId="10" borderId="9"/>
    <xf numFmtId="0" fontId="71" fillId="29" borderId="28" applyNumberFormat="0" applyAlignment="0" applyProtection="0"/>
    <xf numFmtId="0" fontId="100" fillId="29" borderId="28" applyNumberForma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32" fillId="90" borderId="89"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4" fontId="186" fillId="101" borderId="100" applyNumberFormat="0" applyProtection="0">
      <alignment horizontal="right" vertical="center"/>
    </xf>
    <xf numFmtId="0" fontId="71" fillId="29" borderId="28" applyNumberFormat="0" applyAlignment="0" applyProtection="0"/>
    <xf numFmtId="4" fontId="131" fillId="7" borderId="6" applyNumberFormat="0" applyProtection="0">
      <alignment vertical="center"/>
    </xf>
    <xf numFmtId="0" fontId="186" fillId="10" borderId="9"/>
    <xf numFmtId="0" fontId="186" fillId="10" borderId="9"/>
    <xf numFmtId="0" fontId="132" fillId="90" borderId="89" applyNumberFormat="0" applyAlignment="0" applyProtection="0"/>
    <xf numFmtId="0" fontId="71" fillId="29" borderId="28" applyNumberFormat="0" applyAlignment="0" applyProtection="0"/>
    <xf numFmtId="0" fontId="82" fillId="61" borderId="60" applyNumberFormat="0" applyAlignment="0" applyProtection="0"/>
    <xf numFmtId="0" fontId="82" fillId="61" borderId="60" applyNumberFormat="0" applyAlignment="0" applyProtection="0"/>
    <xf numFmtId="0" fontId="139" fillId="90" borderId="89" applyNumberFormat="0" applyAlignment="0" applyProtection="0"/>
    <xf numFmtId="0" fontId="17" fillId="32" borderId="31" applyNumberFormat="0" applyFont="0" applyAlignment="0" applyProtection="0"/>
    <xf numFmtId="4" fontId="135" fillId="99" borderId="98" applyNumberFormat="0" applyProtection="0">
      <alignment horizontal="right" vertical="center"/>
    </xf>
    <xf numFmtId="0" fontId="71" fillId="29" borderId="28" applyNumberFormat="0" applyAlignment="0" applyProtection="0"/>
    <xf numFmtId="0" fontId="100" fillId="29" borderId="28" applyNumberFormat="0" applyAlignment="0" applyProtection="0"/>
    <xf numFmtId="4" fontId="186" fillId="93" borderId="92" applyNumberFormat="0" applyProtection="0">
      <alignment horizontal="right" vertical="center"/>
    </xf>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0" fontId="186" fillId="32" borderId="31" applyNumberFormat="0" applyFont="0" applyAlignment="0" applyProtection="0"/>
    <xf numFmtId="0" fontId="103" fillId="61" borderId="60" applyNumberFormat="0" applyAlignment="0" applyProtection="0"/>
    <xf numFmtId="0" fontId="186" fillId="10" borderId="9"/>
    <xf numFmtId="0" fontId="103" fillId="61" borderId="60" applyNumberFormat="0" applyAlignment="0" applyProtection="0"/>
    <xf numFmtId="0" fontId="186" fillId="10" borderId="9"/>
    <xf numFmtId="4" fontId="186" fillId="89" borderId="88" applyNumberFormat="0" applyProtection="0">
      <alignment horizontal="right" vertical="center"/>
    </xf>
    <xf numFmtId="0" fontId="132" fillId="90" borderId="89"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132" fillId="90" borderId="89" applyNumberFormat="0" applyAlignment="0" applyProtection="0"/>
    <xf numFmtId="0" fontId="37" fillId="39" borderId="38" applyNumberFormat="0" applyFon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4" fontId="186" fillId="93" borderId="92" applyNumberFormat="0" applyProtection="0">
      <alignment horizontal="right" vertical="center"/>
    </xf>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4" fontId="131" fillId="7" borderId="6" applyNumberFormat="0" applyProtection="0">
      <alignment vertical="center"/>
    </xf>
    <xf numFmtId="0" fontId="17" fillId="32" borderId="31" applyNumberFormat="0" applyFon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37" fillId="39" borderId="38" applyNumberFormat="0" applyFont="0" applyAlignment="0" applyProtection="0"/>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3" borderId="92" applyNumberFormat="0" applyProtection="0">
      <alignment horizontal="right" vertical="center"/>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4" fontId="186" fillId="92" borderId="91" applyNumberFormat="0" applyProtection="0">
      <alignment horizontal="right" vertical="center"/>
    </xf>
    <xf numFmtId="0" fontId="186" fillId="10" borderId="9"/>
    <xf numFmtId="0" fontId="186" fillId="10" borderId="9"/>
    <xf numFmtId="0" fontId="186" fillId="10" borderId="9"/>
    <xf numFmtId="0" fontId="103" fillId="61" borderId="60" applyNumberFormat="0" applyAlignment="0" applyProtection="0"/>
    <xf numFmtId="0" fontId="186" fillId="10" borderId="9"/>
    <xf numFmtId="0" fontId="71" fillId="29" borderId="28" applyNumberFormat="0" applyAlignment="0" applyProtection="0"/>
    <xf numFmtId="202" fontId="186" fillId="17" borderId="16">
      <alignment vertical="top"/>
    </xf>
    <xf numFmtId="0" fontId="186" fillId="10" borderId="9"/>
    <xf numFmtId="0" fontId="186" fillId="10" borderId="9"/>
    <xf numFmtId="4" fontId="186" fillId="108" borderId="107" applyNumberFormat="0" applyProtection="0">
      <alignment horizontal="right" vertical="center"/>
    </xf>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03" fillId="61" borderId="60" applyNumberFormat="0" applyAlignment="0" applyProtection="0"/>
    <xf numFmtId="0" fontId="186" fillId="10" borderId="9"/>
    <xf numFmtId="0" fontId="132" fillId="90" borderId="89"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202" fontId="186" fillId="17" borderId="16">
      <alignment vertical="top"/>
    </xf>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4" fontId="186" fillId="96" borderId="95" applyNumberFormat="0" applyProtection="0">
      <alignment horizontal="right" vertical="center"/>
    </xf>
    <xf numFmtId="0" fontId="186" fillId="10" borderId="9"/>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37" fillId="39" borderId="38" applyNumberFormat="0" applyFont="0" applyAlignment="0" applyProtection="0"/>
    <xf numFmtId="0" fontId="132" fillId="90" borderId="89" applyNumberFormat="0" applyAlignment="0" applyProtection="0"/>
    <xf numFmtId="0" fontId="186" fillId="10" borderId="9"/>
    <xf numFmtId="0" fontId="17" fillId="32" borderId="31" applyNumberFormat="0" applyFont="0" applyAlignment="0" applyProtection="0"/>
    <xf numFmtId="0" fontId="82" fillId="61" borderId="60" applyNumberFormat="0" applyAlignment="0" applyProtection="0"/>
    <xf numFmtId="0" fontId="186" fillId="10" borderId="9"/>
    <xf numFmtId="0" fontId="186" fillId="10" borderId="9"/>
    <xf numFmtId="0" fontId="21" fillId="28" borderId="27" applyNumberFormat="0" applyFill="0" applyAlignment="0" applyProtection="0"/>
    <xf numFmtId="4" fontId="186" fillId="106" borderId="105" applyNumberFormat="0" applyProtection="0">
      <alignment horizontal="right" vertical="center"/>
    </xf>
    <xf numFmtId="0" fontId="186" fillId="10" borderId="9"/>
    <xf numFmtId="0" fontId="37" fillId="54" borderId="53" applyNumberFormat="0" applyFont="0" applyAlignment="0" applyProtection="0"/>
    <xf numFmtId="0" fontId="37" fillId="39" borderId="38" applyNumberFormat="0" applyFont="0" applyAlignment="0" applyProtection="0"/>
    <xf numFmtId="0" fontId="103" fillId="61" borderId="60"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4" fontId="186" fillId="101" borderId="100" applyNumberFormat="0" applyProtection="0">
      <alignment horizontal="right" vertical="center"/>
    </xf>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186" fillId="0" borderId="0"/>
    <xf numFmtId="0" fontId="71" fillId="29" borderId="28" applyNumberFormat="0" applyAlignment="0" applyProtection="0"/>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32" fillId="90" borderId="89"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4" fontId="186" fillId="89" borderId="88"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202" fontId="186" fillId="17" borderId="16">
      <alignment vertical="top"/>
    </xf>
    <xf numFmtId="0" fontId="186" fillId="10" borderId="9"/>
    <xf numFmtId="0" fontId="186" fillId="10" borderId="9"/>
    <xf numFmtId="0" fontId="132" fillId="90" borderId="89" applyNumberFormat="0" applyAlignment="0" applyProtection="0"/>
    <xf numFmtId="0" fontId="186"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100" fillId="29" borderId="28" applyNumberFormat="0" applyAlignment="0" applyProtection="0"/>
    <xf numFmtId="0" fontId="71" fillId="29" borderId="28" applyNumberFormat="0" applyAlignment="0" applyProtection="0"/>
    <xf numFmtId="0" fontId="132" fillId="90" borderId="89" applyNumberFormat="0" applyAlignment="0" applyProtection="0"/>
    <xf numFmtId="0" fontId="186" fillId="0" borderId="0"/>
    <xf numFmtId="0" fontId="186" fillId="10" borderId="9"/>
    <xf numFmtId="0" fontId="186" fillId="10" borderId="9"/>
    <xf numFmtId="4" fontId="186" fillId="89" borderId="88" applyNumberFormat="0" applyProtection="0">
      <alignment horizontal="right" vertical="center"/>
    </xf>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17" fillId="32" borderId="31" applyNumberFormat="0" applyFont="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10" borderId="9"/>
    <xf numFmtId="202" fontId="186" fillId="17" borderId="16">
      <alignment vertical="top"/>
    </xf>
    <xf numFmtId="0" fontId="82" fillId="61" borderId="60" applyNumberFormat="0" applyAlignment="0" applyProtection="0"/>
    <xf numFmtId="0" fontId="82" fillId="61" borderId="60" applyNumberFormat="0" applyAlignment="0" applyProtection="0"/>
    <xf numFmtId="0" fontId="186" fillId="10" borderId="9"/>
    <xf numFmtId="0" fontId="82" fillId="61" borderId="60" applyNumberFormat="0" applyAlignment="0" applyProtection="0"/>
    <xf numFmtId="0" fontId="186" fillId="10" borderId="9"/>
    <xf numFmtId="0" fontId="186" fillId="10" borderId="9"/>
    <xf numFmtId="0" fontId="82" fillId="61" borderId="60" applyNumberFormat="0" applyAlignment="0" applyProtection="0"/>
    <xf numFmtId="0" fontId="82" fillId="61" borderId="60" applyNumberFormat="0" applyAlignment="0" applyProtection="0"/>
    <xf numFmtId="10" fontId="32" fillId="86" borderId="85" applyNumberFormat="0" applyBorder="0" applyAlignment="0" applyProtection="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7" fillId="32" borderId="31" applyNumberFormat="0" applyFont="0" applyAlignment="0" applyProtection="0"/>
    <xf numFmtId="0" fontId="83" fillId="111" borderId="110" applyNumberFormat="0" applyProtection="0">
      <alignment horizontal="left" vertical="top" indent="1"/>
      <extLst>
        <ext uri="smNativeData">
          <pm:cellMargin xmlns:pm="smNativeData" id="1613007869" l="192" r="0" t="0" b="0" textRotation="0"/>
        </ext>
      </extLst>
    </xf>
    <xf numFmtId="0" fontId="186" fillId="10" borderId="9"/>
    <xf numFmtId="0" fontId="186" fillId="10" borderId="9"/>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37" fillId="54" borderId="53" applyNumberFormat="0" applyFon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7" fillId="32" borderId="31" applyNumberFormat="0" applyFont="0" applyAlignment="0" applyProtection="0"/>
    <xf numFmtId="0" fontId="17" fillId="32" borderId="31" applyNumberFormat="0" applyFont="0" applyAlignment="0" applyProtection="0"/>
    <xf numFmtId="0" fontId="186" fillId="10" borderId="9"/>
    <xf numFmtId="0" fontId="186" fillId="10" borderId="9"/>
    <xf numFmtId="0" fontId="186" fillId="10" borderId="9"/>
    <xf numFmtId="4" fontId="135" fillId="99" borderId="98" applyNumberFormat="0" applyProtection="0">
      <alignment horizontal="right" vertical="center"/>
    </xf>
    <xf numFmtId="0" fontId="37" fillId="39" borderId="38" applyNumberFormat="0" applyFon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91" fillId="54" borderId="53">
      <alignment horizontal="left" vertical="center"/>
    </xf>
    <xf numFmtId="0" fontId="82" fillId="61" borderId="60" applyNumberFormat="0" applyAlignment="0" applyProtection="0"/>
    <xf numFmtId="0" fontId="186" fillId="10" borderId="9"/>
    <xf numFmtId="0" fontId="82" fillId="61" borderId="60" applyNumberForma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00" fillId="29" borderId="28" applyNumberFormat="0" applyAlignment="0" applyProtection="0"/>
    <xf numFmtId="4" fontId="186" fillId="96" borderId="95" applyNumberFormat="0" applyProtection="0">
      <alignment horizontal="right" vertical="center"/>
    </xf>
    <xf numFmtId="0" fontId="186" fillId="10" borderId="9"/>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82" fillId="61" borderId="60" applyNumberFormat="0" applyAlignment="0" applyProtection="0"/>
    <xf numFmtId="0" fontId="186" fillId="10" borderId="9"/>
    <xf numFmtId="0" fontId="186" fillId="10" borderId="9"/>
    <xf numFmtId="0" fontId="37" fillId="54" borderId="53" applyNumberFormat="0" applyFont="0" applyAlignment="0" applyProtection="0"/>
    <xf numFmtId="0" fontId="71" fillId="29" borderId="28" applyNumberFormat="0" applyAlignment="0" applyProtection="0"/>
    <xf numFmtId="0" fontId="186" fillId="10" borderId="9"/>
    <xf numFmtId="0" fontId="186" fillId="10" borderId="9"/>
    <xf numFmtId="0" fontId="186" fillId="10" borderId="9"/>
    <xf numFmtId="198" fontId="91" fillId="77" borderId="76" applyAlignment="0" applyProtection="0"/>
    <xf numFmtId="0" fontId="186" fillId="10" borderId="9"/>
    <xf numFmtId="0" fontId="186" fillId="10" borderId="9"/>
    <xf numFmtId="0" fontId="186" fillId="10" borderId="9"/>
    <xf numFmtId="202" fontId="186" fillId="17" borderId="16">
      <alignment vertical="top"/>
    </xf>
    <xf numFmtId="202" fontId="186" fillId="17" borderId="16">
      <alignment vertical="top"/>
    </xf>
    <xf numFmtId="0" fontId="186" fillId="10" borderId="9"/>
    <xf numFmtId="0" fontId="186" fillId="10" borderId="9"/>
    <xf numFmtId="0" fontId="186" fillId="10" borderId="9"/>
    <xf numFmtId="202" fontId="186" fillId="17" borderId="16">
      <alignment vertical="top"/>
    </xf>
    <xf numFmtId="0" fontId="186" fillId="10" borderId="9"/>
    <xf numFmtId="198" fontId="91" fillId="77" borderId="76"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186" fillId="10" borderId="9"/>
    <xf numFmtId="4" fontId="186" fillId="96" borderId="95" applyNumberFormat="0" applyProtection="0">
      <alignment horizontal="right" vertical="center"/>
    </xf>
    <xf numFmtId="0" fontId="186" fillId="10" borderId="9"/>
    <xf numFmtId="0" fontId="82" fillId="61" borderId="60" applyNumberFormat="0" applyAlignment="0" applyProtection="0"/>
    <xf numFmtId="0" fontId="186" fillId="10" borderId="9"/>
    <xf numFmtId="198" fontId="91" fillId="77" borderId="76" applyAlignment="0" applyProtection="0"/>
    <xf numFmtId="10" fontId="32" fillId="86" borderId="85" applyNumberFormat="0" applyBorder="0" applyAlignment="0" applyProtection="0"/>
    <xf numFmtId="0" fontId="71" fillId="29" borderId="28" applyNumberFormat="0" applyAlignment="0" applyProtection="0"/>
    <xf numFmtId="0" fontId="186" fillId="10" borderId="9"/>
    <xf numFmtId="0" fontId="132" fillId="90" borderId="89"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202" fontId="186" fillId="17" borderId="16">
      <alignment vertical="top"/>
    </xf>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91" fillId="54" borderId="53">
      <alignment horizontal="left" vertical="center"/>
    </xf>
    <xf numFmtId="0" fontId="71" fillId="29" borderId="28"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86" fillId="32" borderId="31" applyNumberFormat="0" applyFont="0" applyAlignment="0" applyProtection="0"/>
    <xf numFmtId="0" fontId="37" fillId="54" borderId="53" applyNumberFormat="0" applyFont="0" applyAlignment="0" applyProtection="0"/>
    <xf numFmtId="0" fontId="186" fillId="10" borderId="9"/>
    <xf numFmtId="0" fontId="186" fillId="10" borderId="9"/>
    <xf numFmtId="0" fontId="37" fillId="39" borderId="38" applyNumberFormat="0" applyFont="0" applyAlignment="0" applyProtection="0"/>
    <xf numFmtId="0" fontId="37" fillId="54" borderId="53" applyNumberFormat="0" applyFont="0" applyAlignment="0" applyProtection="0"/>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202" fontId="186" fillId="17" borderId="16">
      <alignment vertical="top"/>
    </xf>
    <xf numFmtId="0" fontId="186" fillId="10" borderId="9"/>
    <xf numFmtId="0" fontId="71" fillId="29" borderId="28" applyNumberFormat="0" applyAlignment="0" applyProtection="0"/>
    <xf numFmtId="0" fontId="71" fillId="29" borderId="28" applyNumberFormat="0" applyAlignment="0" applyProtection="0"/>
    <xf numFmtId="0" fontId="17"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4" fontId="186" fillId="108" borderId="107" applyNumberFormat="0" applyProtection="0">
      <alignment horizontal="right" vertical="center"/>
    </xf>
    <xf numFmtId="0" fontId="37" fillId="54" borderId="53" applyNumberFormat="0" applyFont="0" applyAlignment="0" applyProtection="0"/>
    <xf numFmtId="0" fontId="37" fillId="54" borderId="53" applyNumberFormat="0" applyFont="0" applyAlignment="0" applyProtection="0"/>
    <xf numFmtId="0" fontId="37" fillId="54" borderId="53" applyNumberFormat="0" applyFont="0" applyAlignment="0" applyProtection="0"/>
    <xf numFmtId="0" fontId="186" fillId="10" borderId="9"/>
    <xf numFmtId="0" fontId="139" fillId="90" borderId="89" applyNumberFormat="0" applyAlignment="0" applyProtection="0"/>
    <xf numFmtId="4" fontId="102" fillId="95" borderId="94" applyNumberFormat="0" applyProtection="0">
      <alignment horizontal="right" vertical="center"/>
    </xf>
    <xf numFmtId="0" fontId="186" fillId="10" borderId="9"/>
    <xf numFmtId="0" fontId="186" fillId="32" borderId="31" applyNumberFormat="0" applyFont="0" applyAlignment="0" applyProtection="0"/>
    <xf numFmtId="0" fontId="186" fillId="10" borderId="9"/>
    <xf numFmtId="0" fontId="37" fillId="39" borderId="38" applyNumberFormat="0" applyFont="0" applyAlignment="0" applyProtection="0"/>
    <xf numFmtId="0" fontId="37" fillId="54" borderId="53" applyNumberFormat="0" applyFont="0" applyAlignment="0" applyProtection="0"/>
    <xf numFmtId="0" fontId="186" fillId="10" borderId="9"/>
    <xf numFmtId="0" fontId="37" fillId="39" borderId="38" applyNumberFormat="0" applyFon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198" fontId="91" fillId="77" borderId="76" applyAlignment="0" applyProtection="0"/>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4" fontId="186" fillId="107" borderId="106" applyNumberFormat="0" applyProtection="0">
      <alignment horizontal="right" vertical="center"/>
    </xf>
    <xf numFmtId="0" fontId="186" fillId="32" borderId="31" applyNumberFormat="0" applyFont="0" applyAlignment="0" applyProtection="0"/>
    <xf numFmtId="0" fontId="186" fillId="10" borderId="9"/>
    <xf numFmtId="0" fontId="91" fillId="54" borderId="53">
      <alignment horizontal="left" vertical="center"/>
    </xf>
    <xf numFmtId="0" fontId="186" fillId="10" borderId="9"/>
    <xf numFmtId="0" fontId="186" fillId="10" borderId="9"/>
    <xf numFmtId="0" fontId="186" fillId="10" borderId="9"/>
    <xf numFmtId="0" fontId="17" fillId="32" borderId="31" applyNumberFormat="0" applyFont="0" applyAlignment="0" applyProtection="0"/>
    <xf numFmtId="0" fontId="37" fillId="39" borderId="38" applyNumberFormat="0" applyFont="0" applyAlignment="0" applyProtection="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202" fontId="186" fillId="17" borderId="16">
      <alignment vertical="top"/>
    </xf>
    <xf numFmtId="0" fontId="82" fillId="61" borderId="60" applyNumberFormat="0" applyAlignment="0" applyProtection="0"/>
    <xf numFmtId="0" fontId="186" fillId="10" borderId="9"/>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82" fillId="61" borderId="60"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4" fontId="186" fillId="96" borderId="95" applyNumberFormat="0" applyProtection="0">
      <alignment horizontal="right" vertical="center"/>
    </xf>
    <xf numFmtId="0" fontId="186" fillId="10" borderId="9"/>
    <xf numFmtId="0" fontId="186" fillId="10" borderId="9"/>
    <xf numFmtId="4" fontId="135" fillId="99" borderId="98" applyNumberFormat="0" applyProtection="0">
      <alignment horizontal="right" vertical="center"/>
    </xf>
    <xf numFmtId="0" fontId="186" fillId="10" borderId="9"/>
    <xf numFmtId="0" fontId="186" fillId="10" borderId="9"/>
    <xf numFmtId="0" fontId="186" fillId="10" borderId="9"/>
    <xf numFmtId="0" fontId="37" fillId="54" borderId="53" applyNumberFormat="0" applyFont="0" applyAlignment="0" applyProtection="0"/>
    <xf numFmtId="0" fontId="71" fillId="29" borderId="28" applyNumberFormat="0" applyAlignment="0" applyProtection="0"/>
    <xf numFmtId="202" fontId="186" fillId="17" borderId="16">
      <alignment vertical="top"/>
    </xf>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0" fontId="186" fillId="10" borderId="9"/>
    <xf numFmtId="0" fontId="186" fillId="10" borderId="9"/>
    <xf numFmtId="0" fontId="132" fillId="90" borderId="89" applyNumberFormat="0" applyAlignment="0" applyProtection="0"/>
    <xf numFmtId="0" fontId="186" fillId="10" borderId="9"/>
    <xf numFmtId="0" fontId="37" fillId="39" borderId="38" applyNumberFormat="0" applyFon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202" fontId="186" fillId="17" borderId="16">
      <alignment vertical="top"/>
    </xf>
    <xf numFmtId="0" fontId="186" fillId="10" borderId="9"/>
    <xf numFmtId="0" fontId="82" fillId="61" borderId="60" applyNumberFormat="0" applyAlignment="0" applyProtection="0"/>
    <xf numFmtId="0" fontId="186" fillId="10" borderId="9"/>
    <xf numFmtId="0" fontId="132" fillId="90" borderId="89" applyNumberFormat="0" applyAlignment="0" applyProtection="0"/>
    <xf numFmtId="4" fontId="186" fillId="89" borderId="88" applyNumberFormat="0" applyProtection="0">
      <alignment horizontal="right" vertical="center"/>
    </xf>
    <xf numFmtId="0" fontId="132" fillId="90" borderId="89" applyNumberFormat="0" applyAlignment="0" applyProtection="0"/>
    <xf numFmtId="0" fontId="186" fillId="10" borderId="9"/>
    <xf numFmtId="4" fontId="186" fillId="101" borderId="100" applyNumberFormat="0" applyProtection="0">
      <alignment horizontal="right" vertical="center"/>
    </xf>
    <xf numFmtId="0" fontId="186" fillId="10" borderId="9"/>
    <xf numFmtId="0" fontId="186" fillId="10" borderId="9"/>
    <xf numFmtId="0" fontId="186" fillId="32" borderId="31" applyNumberFormat="0" applyFont="0" applyAlignment="0" applyProtection="0"/>
    <xf numFmtId="0" fontId="82" fillId="61" borderId="60"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132" fillId="90" borderId="89" applyNumberFormat="0" applyAlignment="0" applyProtection="0"/>
    <xf numFmtId="0" fontId="186" fillId="32" borderId="31" applyNumberFormat="0" applyFont="0" applyAlignment="0" applyProtection="0"/>
    <xf numFmtId="0" fontId="82" fillId="61" borderId="60" applyNumberFormat="0" applyAlignment="0" applyProtection="0"/>
    <xf numFmtId="0" fontId="132" fillId="90" borderId="89" applyNumberFormat="0" applyAlignment="0" applyProtection="0"/>
    <xf numFmtId="0" fontId="71" fillId="29" borderId="28" applyNumberForma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186" fillId="10" borderId="9"/>
    <xf numFmtId="4" fontId="186" fillId="92" borderId="91" applyNumberFormat="0" applyProtection="0">
      <alignment horizontal="right" vertical="center"/>
    </xf>
    <xf numFmtId="0" fontId="139" fillId="90" borderId="89" applyNumberFormat="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03" fillId="61" borderId="60" applyNumberFormat="0" applyAlignment="0" applyProtection="0"/>
    <xf numFmtId="4" fontId="186" fillId="94" borderId="93" applyNumberFormat="0" applyProtection="0">
      <alignment horizontal="right" vertical="center"/>
    </xf>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37" fillId="54" borderId="53" applyNumberFormat="0" applyFont="0" applyAlignment="0" applyProtection="0"/>
    <xf numFmtId="0" fontId="186" fillId="10" borderId="9"/>
    <xf numFmtId="0" fontId="186" fillId="10" borderId="9"/>
    <xf numFmtId="0" fontId="37" fillId="54" borderId="53" applyNumberFormat="0" applyFont="0" applyAlignment="0" applyProtection="0"/>
    <xf numFmtId="0" fontId="186" fillId="32" borderId="31" applyNumberFormat="0" applyFont="0" applyAlignment="0" applyProtection="0"/>
    <xf numFmtId="0" fontId="21" fillId="28" borderId="27" applyNumberFormat="0" applyFill="0" applyAlignment="0" applyProtection="0"/>
    <xf numFmtId="0" fontId="71" fillId="29" borderId="28" applyNumberFormat="0" applyAlignment="0" applyProtection="0"/>
    <xf numFmtId="198" fontId="91" fillId="77" borderId="76" applyAlignment="0" applyProtection="0"/>
    <xf numFmtId="0" fontId="186" fillId="10" borderId="9"/>
    <xf numFmtId="0" fontId="132" fillId="90" borderId="89"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202" fontId="186" fillId="17" borderId="16">
      <alignment vertical="top"/>
    </xf>
    <xf numFmtId="0" fontId="186" fillId="10" borderId="9"/>
    <xf numFmtId="0" fontId="186" fillId="10" borderId="9"/>
    <xf numFmtId="0" fontId="186" fillId="10" borderId="9"/>
    <xf numFmtId="0" fontId="186" fillId="10" borderId="9"/>
    <xf numFmtId="4" fontId="186" fillId="93" borderId="92"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37" fillId="39" borderId="38"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96" borderId="95" applyNumberFormat="0" applyProtection="0">
      <alignment horizontal="right" vertical="center"/>
    </xf>
    <xf numFmtId="0" fontId="186" fillId="10" borderId="9"/>
    <xf numFmtId="0" fontId="186" fillId="10" borderId="9"/>
    <xf numFmtId="0" fontId="186" fillId="10" borderId="9"/>
    <xf numFmtId="202" fontId="186" fillId="17" borderId="16">
      <alignment vertical="top"/>
    </xf>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7" fillId="32" borderId="31" applyNumberFormat="0" applyFont="0" applyAlignment="0" applyProtection="0"/>
    <xf numFmtId="0" fontId="71" fillId="29" borderId="28" applyNumberFormat="0" applyAlignment="0" applyProtection="0"/>
    <xf numFmtId="0" fontId="186" fillId="10" borderId="9"/>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4" fontId="94" fillId="7" borderId="6" applyNumberFormat="0" applyProtection="0">
      <alignment vertical="center"/>
    </xf>
    <xf numFmtId="0" fontId="186" fillId="10" borderId="9"/>
    <xf numFmtId="0" fontId="18" fillId="28" borderId="27" applyNumberFormat="0" applyFill="0" applyAlignment="0" applyProtection="0"/>
    <xf numFmtId="0" fontId="186" fillId="10" borderId="9"/>
    <xf numFmtId="0" fontId="132" fillId="90" borderId="89" applyNumberFormat="0" applyAlignment="0" applyProtection="0"/>
    <xf numFmtId="4" fontId="94" fillId="7" borderId="6" applyNumberFormat="0" applyProtection="0">
      <alignment horizontal="left" vertical="center" indent="1"/>
      <extLst>
        <ext uri="smNativeData">
          <pm:cellMargin xmlns:pm="smNativeData" id="1613007869" l="192" r="0" t="0" b="0" textRotation="0"/>
        </ext>
      </extLst>
    </xf>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4" fontId="29" fillId="95" borderId="94" applyNumberFormat="0" applyProtection="0">
      <alignment horizontal="right" vertical="center"/>
    </xf>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7" fillId="32" borderId="31" applyNumberFormat="0" applyFont="0" applyAlignment="0" applyProtection="0"/>
    <xf numFmtId="0" fontId="71" fillId="29" borderId="28" applyNumberFormat="0" applyAlignment="0" applyProtection="0"/>
    <xf numFmtId="4" fontId="135" fillId="99" borderId="98" applyNumberFormat="0" applyProtection="0">
      <alignment horizontal="right" vertical="center"/>
    </xf>
    <xf numFmtId="4" fontId="135" fillId="99" borderId="98" applyNumberFormat="0" applyProtection="0">
      <alignment horizontal="right" vertical="center"/>
    </xf>
    <xf numFmtId="0" fontId="103" fillId="61" borderId="60" applyNumberFormat="0" applyAlignment="0" applyProtection="0"/>
    <xf numFmtId="0" fontId="82" fillId="61" borderId="60" applyNumberFormat="0" applyAlignment="0" applyProtection="0"/>
    <xf numFmtId="0" fontId="103" fillId="61" borderId="60" applyNumberFormat="0" applyAlignment="0" applyProtection="0"/>
    <xf numFmtId="0" fontId="186" fillId="10" borderId="9"/>
    <xf numFmtId="0" fontId="186" fillId="10" borderId="9"/>
    <xf numFmtId="0" fontId="82" fillId="61" borderId="60" applyNumberFormat="0" applyAlignment="0" applyProtection="0"/>
    <xf numFmtId="0" fontId="186" fillId="32" borderId="31" applyNumberFormat="0" applyFont="0" applyAlignment="0" applyProtection="0"/>
    <xf numFmtId="202" fontId="186" fillId="17" borderId="16">
      <alignment vertical="top"/>
    </xf>
    <xf numFmtId="0" fontId="82" fillId="61" borderId="60"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03"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86" fillId="32" borderId="31" applyNumberFormat="0" applyFont="0" applyAlignment="0" applyProtection="0"/>
    <xf numFmtId="0" fontId="132" fillId="90" borderId="89" applyNumberFormat="0" applyAlignment="0" applyProtection="0"/>
    <xf numFmtId="0" fontId="186"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10" borderId="9"/>
    <xf numFmtId="0" fontId="186" fillId="10" borderId="9"/>
    <xf numFmtId="0" fontId="186" fillId="32" borderId="31" applyNumberFormat="0" applyFont="0" applyAlignment="0" applyProtection="0"/>
    <xf numFmtId="4" fontId="94" fillId="7" borderId="6" applyNumberFormat="0" applyProtection="0">
      <alignment vertical="center"/>
    </xf>
    <xf numFmtId="4" fontId="29" fillId="95" borderId="94" applyNumberFormat="0" applyProtection="0">
      <alignment horizontal="right" vertical="center"/>
    </xf>
    <xf numFmtId="0" fontId="186" fillId="10" borderId="9"/>
    <xf numFmtId="0" fontId="186" fillId="10" borderId="9"/>
    <xf numFmtId="0" fontId="186" fillId="10" borderId="9"/>
    <xf numFmtId="0" fontId="82" fillId="61" borderId="60" applyNumberFormat="0" applyAlignment="0" applyProtection="0"/>
    <xf numFmtId="0" fontId="17" fillId="32" borderId="31"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186" fillId="32" borderId="31" applyNumberFormat="0" applyFont="0" applyAlignment="0" applyProtection="0"/>
    <xf numFmtId="0" fontId="82" fillId="61" borderId="60"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00" fillId="29" borderId="28" applyNumberFormat="0" applyAlignment="0" applyProtection="0"/>
    <xf numFmtId="0" fontId="186" fillId="10" borderId="9"/>
    <xf numFmtId="0" fontId="186" fillId="10" borderId="9"/>
    <xf numFmtId="0" fontId="186" fillId="10" borderId="9"/>
    <xf numFmtId="0" fontId="37" fillId="54" borderId="53" applyNumberFormat="0" applyFont="0" applyAlignment="0" applyProtection="0"/>
    <xf numFmtId="0" fontId="37" fillId="54" borderId="53" applyNumberFormat="0" applyFont="0" applyAlignment="0" applyProtection="0"/>
    <xf numFmtId="4" fontId="186" fillId="101" borderId="100" applyNumberFormat="0" applyProtection="0">
      <alignment horizontal="right" vertical="center"/>
    </xf>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82" fillId="61" borderId="60" applyNumberFormat="0" applyAlignment="0" applyProtection="0"/>
    <xf numFmtId="0" fontId="186" fillId="10" borderId="9"/>
    <xf numFmtId="202" fontId="186" fillId="17" borderId="16">
      <alignment vertical="top"/>
    </xf>
    <xf numFmtId="0" fontId="91" fillId="54" borderId="53">
      <alignment horizontal="left" vertical="center"/>
    </xf>
    <xf numFmtId="0" fontId="71" fillId="29" borderId="28" applyNumberFormat="0" applyAlignment="0" applyProtection="0"/>
    <xf numFmtId="4" fontId="135" fillId="99" borderId="98" applyNumberFormat="0" applyProtection="0">
      <alignment horizontal="right" vertical="center"/>
    </xf>
    <xf numFmtId="0" fontId="186" fillId="32" borderId="31" applyNumberFormat="0" applyFont="0" applyAlignment="0" applyProtection="0"/>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10" borderId="9"/>
    <xf numFmtId="198" fontId="91" fillId="77" borderId="76" applyAlignment="0" applyProtection="0"/>
    <xf numFmtId="0" fontId="186" fillId="10" borderId="9"/>
    <xf numFmtId="0" fontId="82" fillId="61" borderId="60"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4" fontId="186" fillId="101" borderId="100" applyNumberFormat="0" applyProtection="0">
      <alignment horizontal="right" vertical="center"/>
    </xf>
    <xf numFmtId="0" fontId="186" fillId="10" borderId="9"/>
    <xf numFmtId="4" fontId="186" fillId="107" borderId="106" applyNumberFormat="0" applyProtection="0">
      <alignment horizontal="right" vertical="center"/>
    </xf>
    <xf numFmtId="0" fontId="186" fillId="10" borderId="9"/>
    <xf numFmtId="0" fontId="186" fillId="10" borderId="9"/>
    <xf numFmtId="0" fontId="83" fillId="111" borderId="110" applyNumberFormat="0" applyProtection="0">
      <alignment horizontal="left" vertical="top" indent="1"/>
      <extLst>
        <ext uri="smNativeData">
          <pm:cellMargin xmlns:pm="smNativeData" id="1613007869" l="192" r="0" t="0" b="0" textRotation="0"/>
        </ext>
      </extLst>
    </xf>
    <xf numFmtId="0" fontId="132" fillId="90" borderId="89" applyNumberFormat="0" applyAlignment="0" applyProtection="0"/>
    <xf numFmtId="0" fontId="186" fillId="10" borderId="9"/>
    <xf numFmtId="0" fontId="186" fillId="10" borderId="9"/>
    <xf numFmtId="0" fontId="37" fillId="54" borderId="53" applyNumberFormat="0" applyFont="0" applyAlignment="0" applyProtection="0"/>
    <xf numFmtId="202" fontId="186" fillId="17" borderId="16">
      <alignment vertical="top"/>
    </xf>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37" fillId="39" borderId="38" applyNumberFormat="0" applyFont="0" applyAlignment="0" applyProtection="0"/>
    <xf numFmtId="0" fontId="37" fillId="39" borderId="38" applyNumberFormat="0" applyFont="0" applyAlignment="0" applyProtection="0"/>
    <xf numFmtId="0" fontId="37" fillId="39" borderId="38" applyNumberFormat="0" applyFont="0" applyAlignment="0" applyProtection="0"/>
    <xf numFmtId="0" fontId="103" fillId="61" borderId="60" applyNumberFormat="0" applyAlignment="0" applyProtection="0"/>
    <xf numFmtId="0" fontId="82" fillId="61" borderId="60"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7" fillId="32" borderId="31" applyNumberFormat="0" applyFont="0" applyAlignment="0" applyProtection="0"/>
    <xf numFmtId="0" fontId="17" fillId="32" borderId="31" applyNumberFormat="0" applyFont="0" applyAlignment="0" applyProtection="0"/>
    <xf numFmtId="0" fontId="186" fillId="10" borderId="9"/>
    <xf numFmtId="0" fontId="186" fillId="10" borderId="9"/>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202" fontId="186" fillId="17" borderId="16">
      <alignment vertical="top"/>
    </xf>
    <xf numFmtId="0" fontId="186" fillId="10" borderId="9"/>
    <xf numFmtId="4" fontId="186" fillId="96" borderId="95" applyNumberFormat="0" applyProtection="0">
      <alignment horizontal="right" vertical="center"/>
    </xf>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10" borderId="9"/>
    <xf numFmtId="0" fontId="132" fillId="90" borderId="89" applyNumberFormat="0" applyAlignment="0" applyProtection="0"/>
    <xf numFmtId="0" fontId="186" fillId="10" borderId="9"/>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71" fillId="29" borderId="28" applyNumberFormat="0" applyAlignment="0" applyProtection="0"/>
    <xf numFmtId="0" fontId="186" fillId="10" borderId="9"/>
    <xf numFmtId="0" fontId="17" fillId="32" borderId="31" applyNumberFormat="0" applyFont="0" applyAlignment="0" applyProtection="0"/>
    <xf numFmtId="0" fontId="186" fillId="10" borderId="9"/>
    <xf numFmtId="0" fontId="71" fillId="29" borderId="28" applyNumberForma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4" fontId="186" fillId="111" borderId="110" applyNumberFormat="0" applyProtection="0">
      <alignment vertical="center"/>
    </xf>
    <xf numFmtId="0" fontId="186" fillId="10" borderId="9"/>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186" fillId="10" borderId="9"/>
    <xf numFmtId="4" fontId="186" fillId="108" borderId="107" applyNumberFormat="0" applyProtection="0">
      <alignment horizontal="right" vertical="center"/>
    </xf>
    <xf numFmtId="0" fontId="17" fillId="32" borderId="31" applyNumberFormat="0" applyFont="0" applyAlignment="0" applyProtection="0"/>
    <xf numFmtId="0" fontId="186" fillId="10" borderId="9"/>
    <xf numFmtId="0" fontId="82" fillId="61" borderId="60" applyNumberFormat="0" applyAlignment="0" applyProtection="0"/>
    <xf numFmtId="0" fontId="186" fillId="10" borderId="9"/>
    <xf numFmtId="0" fontId="186" fillId="10" borderId="9"/>
    <xf numFmtId="0" fontId="186" fillId="10" borderId="9"/>
    <xf numFmtId="4" fontId="102" fillId="111" borderId="110" applyNumberFormat="0" applyProtection="0">
      <alignment vertical="center"/>
    </xf>
    <xf numFmtId="0" fontId="186" fillId="32" borderId="31" applyNumberFormat="0" applyFont="0" applyAlignment="0" applyProtection="0"/>
    <xf numFmtId="0" fontId="186" fillId="10" borderId="9"/>
    <xf numFmtId="0" fontId="71" fillId="29" borderId="28" applyNumberFormat="0" applyAlignment="0" applyProtection="0"/>
    <xf numFmtId="202" fontId="186" fillId="17" borderId="16">
      <alignment vertical="top"/>
    </xf>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186" fillId="10" borderId="9"/>
    <xf numFmtId="0" fontId="132" fillId="90" borderId="89" applyNumberFormat="0" applyAlignment="0" applyProtection="0"/>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186" fillId="10" borderId="9"/>
    <xf numFmtId="0" fontId="186" fillId="10" borderId="9"/>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10" borderId="9"/>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7" fillId="32" borderId="31" applyNumberFormat="0" applyFont="0" applyAlignment="0" applyProtection="0"/>
    <xf numFmtId="4" fontId="94" fillId="7" borderId="6" applyNumberFormat="0" applyProtection="0">
      <alignment vertical="center"/>
    </xf>
    <xf numFmtId="0" fontId="132" fillId="90" borderId="89" applyNumberFormat="0" applyAlignment="0" applyProtection="0"/>
    <xf numFmtId="0" fontId="186"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7"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4" fontId="186" fillId="96" borderId="95" applyNumberFormat="0" applyProtection="0">
      <alignment horizontal="right" vertical="center"/>
    </xf>
    <xf numFmtId="4" fontId="186" fillId="89" borderId="88" applyNumberFormat="0" applyProtection="0">
      <alignment horizontal="right" vertical="center"/>
    </xf>
    <xf numFmtId="4" fontId="186" fillId="101" borderId="100" applyNumberFormat="0" applyProtection="0">
      <alignment horizontal="right" vertical="center"/>
    </xf>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10" borderId="9"/>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86" fillId="32" borderId="31" applyNumberFormat="0" applyFon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9" fillId="90" borderId="89" applyNumberFormat="0" applyAlignment="0" applyProtection="0"/>
    <xf numFmtId="0" fontId="139"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32" fillId="90" borderId="89" applyNumberFormat="0" applyAlignment="0" applyProtection="0"/>
    <xf numFmtId="0" fontId="186" fillId="10" borderId="9"/>
    <xf numFmtId="0" fontId="186" fillId="10" borderId="9"/>
    <xf numFmtId="0" fontId="186" fillId="10" borderId="9"/>
    <xf numFmtId="0" fontId="17" fillId="32" borderId="31" applyNumberFormat="0" applyFont="0" applyAlignment="0" applyProtection="0"/>
    <xf numFmtId="4" fontId="186" fillId="107" borderId="106" applyNumberFormat="0" applyProtection="0">
      <alignment horizontal="right" vertical="center"/>
    </xf>
    <xf numFmtId="0" fontId="37" fillId="39" borderId="38" applyNumberFormat="0" applyFont="0" applyAlignment="0" applyProtection="0"/>
    <xf numFmtId="0" fontId="186" fillId="10" borderId="9"/>
    <xf numFmtId="4" fontId="186" fillId="94" borderId="93" applyNumberFormat="0" applyProtection="0">
      <alignment horizontal="right" vertical="center"/>
    </xf>
    <xf numFmtId="0" fontId="186" fillId="10" borderId="9"/>
    <xf numFmtId="4" fontId="186" fillId="101" borderId="100" applyNumberFormat="0" applyProtection="0">
      <alignment horizontal="right" vertical="center"/>
    </xf>
    <xf numFmtId="4" fontId="186" fillId="107" borderId="106" applyNumberFormat="0" applyProtection="0">
      <alignment horizontal="right" vertical="center"/>
    </xf>
    <xf numFmtId="0" fontId="82" fillId="61" borderId="60" applyNumberFormat="0" applyAlignment="0" applyProtection="0"/>
    <xf numFmtId="0" fontId="186" fillId="10" borderId="9"/>
    <xf numFmtId="0" fontId="186" fillId="32" borderId="31" applyNumberFormat="0" applyFont="0" applyAlignment="0" applyProtection="0"/>
    <xf numFmtId="4" fontId="102" fillId="111" borderId="110" applyNumberFormat="0" applyProtection="0">
      <alignment vertical="center"/>
    </xf>
    <xf numFmtId="0" fontId="186" fillId="10" borderId="9"/>
    <xf numFmtId="4" fontId="186" fillId="111" borderId="110" applyNumberFormat="0" applyProtection="0">
      <alignment horizontal="left" vertical="center" indent="1"/>
      <extLst>
        <ext uri="smNativeData">
          <pm:cellMargin xmlns:pm="smNativeData" id="1613007869" l="192" r="0" t="0" b="0" textRotation="0"/>
        </ext>
      </extLst>
    </xf>
    <xf numFmtId="0" fontId="186" fillId="10" borderId="9"/>
    <xf numFmtId="0" fontId="71" fillId="29" borderId="28" applyNumberFormat="0" applyAlignment="0" applyProtection="0"/>
    <xf numFmtId="4" fontId="102" fillId="95" borderId="94" applyNumberFormat="0" applyProtection="0">
      <alignment horizontal="right" vertical="center"/>
    </xf>
    <xf numFmtId="0" fontId="100" fillId="29" borderId="28" applyNumberFormat="0" applyAlignment="0" applyProtection="0"/>
    <xf numFmtId="0" fontId="186" fillId="10" borderId="9"/>
    <xf numFmtId="0" fontId="186" fillId="32" borderId="31" applyNumberFormat="0" applyFont="0" applyAlignment="0" applyProtection="0"/>
    <xf numFmtId="0" fontId="37" fillId="39" borderId="38" applyNumberFormat="0" applyFont="0" applyAlignment="0" applyProtection="0"/>
    <xf numFmtId="4" fontId="186" fillId="96" borderId="95" applyNumberFormat="0" applyProtection="0">
      <alignment horizontal="right" vertical="center"/>
    </xf>
    <xf numFmtId="0" fontId="186" fillId="10" borderId="9"/>
    <xf numFmtId="0" fontId="186" fillId="10" borderId="9"/>
    <xf numFmtId="0" fontId="186" fillId="10" borderId="9"/>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4" fontId="94" fillId="7" borderId="6" applyNumberFormat="0" applyProtection="0">
      <alignment vertical="center"/>
    </xf>
    <xf numFmtId="0" fontId="186" fillId="10" borderId="9"/>
    <xf numFmtId="0" fontId="100" fillId="29" borderId="28"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4" fontId="94" fillId="7" borderId="6" applyNumberFormat="0" applyProtection="0">
      <alignment vertical="center"/>
    </xf>
    <xf numFmtId="0" fontId="186" fillId="10" borderId="9"/>
    <xf numFmtId="0" fontId="21" fillId="28" borderId="27" applyNumberFormat="0" applyFill="0" applyAlignment="0" applyProtection="0"/>
    <xf numFmtId="0" fontId="186" fillId="10" borderId="9"/>
    <xf numFmtId="0" fontId="186" fillId="10" borderId="9"/>
    <xf numFmtId="0" fontId="21" fillId="28" borderId="27" applyNumberFormat="0" applyFill="0" applyAlignment="0" applyProtection="0"/>
    <xf numFmtId="0" fontId="186" fillId="10" borderId="9"/>
    <xf numFmtId="0" fontId="21" fillId="28" borderId="27" applyNumberFormat="0" applyFill="0" applyAlignment="0" applyProtection="0"/>
    <xf numFmtId="0" fontId="132" fillId="90" borderId="89" applyNumberFormat="0" applyAlignment="0" applyProtection="0"/>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186" fillId="10" borderId="9"/>
    <xf numFmtId="4" fontId="135" fillId="99" borderId="98" applyNumberFormat="0" applyProtection="0">
      <alignment horizontal="right" vertical="center"/>
    </xf>
    <xf numFmtId="0" fontId="186" fillId="10" borderId="9"/>
    <xf numFmtId="0" fontId="132" fillId="90" borderId="89" applyNumberForma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186" fillId="10" borderId="9"/>
    <xf numFmtId="0" fontId="186" fillId="10" borderId="9"/>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82" fillId="61" borderId="60"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71" fillId="29" borderId="28" applyNumberFormat="0" applyAlignment="0" applyProtection="0"/>
    <xf numFmtId="0" fontId="17" fillId="32" borderId="31" applyNumberFormat="0" applyFont="0" applyAlignment="0" applyProtection="0"/>
    <xf numFmtId="0" fontId="186" fillId="10" borderId="9"/>
    <xf numFmtId="0" fontId="186" fillId="10" borderId="9"/>
    <xf numFmtId="0" fontId="186" fillId="10" borderId="9"/>
    <xf numFmtId="0" fontId="82" fillId="61" borderId="60" applyNumberFormat="0" applyAlignment="0" applyProtection="0"/>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4" fontId="186" fillId="89" borderId="88" applyNumberFormat="0" applyProtection="0">
      <alignment horizontal="right" vertical="center"/>
    </xf>
    <xf numFmtId="4" fontId="186" fillId="93" borderId="92" applyNumberFormat="0" applyProtection="0">
      <alignment horizontal="right" vertical="center"/>
    </xf>
    <xf numFmtId="202" fontId="186" fillId="17" borderId="16">
      <alignment vertical="top"/>
    </xf>
    <xf numFmtId="0" fontId="186" fillId="10" borderId="9"/>
    <xf numFmtId="0" fontId="186" fillId="32" borderId="31" applyNumberFormat="0" applyFont="0" applyAlignment="0" applyProtection="0"/>
    <xf numFmtId="0" fontId="82" fillId="61" borderId="60" applyNumberFormat="0" applyAlignment="0" applyProtection="0"/>
    <xf numFmtId="0" fontId="17" fillId="32" borderId="31" applyNumberFormat="0" applyFont="0" applyAlignment="0" applyProtection="0"/>
    <xf numFmtId="0" fontId="132" fillId="90" borderId="89" applyNumberFormat="0" applyAlignment="0" applyProtection="0"/>
    <xf numFmtId="0" fontId="186" fillId="10" borderId="9"/>
    <xf numFmtId="0" fontId="186" fillId="10" borderId="9"/>
    <xf numFmtId="0" fontId="186" fillId="10" borderId="9"/>
    <xf numFmtId="0" fontId="186" fillId="10" borderId="9"/>
    <xf numFmtId="4" fontId="186" fillId="94" borderId="93" applyNumberFormat="0" applyProtection="0">
      <alignment horizontal="right" vertical="center"/>
    </xf>
    <xf numFmtId="0" fontId="186" fillId="32" borderId="31" applyNumberFormat="0" applyFont="0" applyAlignment="0" applyProtection="0"/>
    <xf numFmtId="0" fontId="71" fillId="29" borderId="28" applyNumberFormat="0" applyAlignment="0" applyProtection="0"/>
    <xf numFmtId="0" fontId="71" fillId="29" borderId="28" applyNumberFormat="0" applyAlignment="0" applyProtection="0"/>
    <xf numFmtId="0" fontId="186" fillId="32" borderId="31" applyNumberFormat="0" applyFont="0" applyAlignment="0" applyProtection="0"/>
    <xf numFmtId="0" fontId="186" fillId="10" borderId="9"/>
    <xf numFmtId="202" fontId="186" fillId="17" borderId="16">
      <alignment vertical="top"/>
    </xf>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37" fillId="39" borderId="38" applyNumberFormat="0" applyFont="0" applyAlignment="0" applyProtection="0"/>
    <xf numFmtId="0" fontId="21" fillId="28" borderId="27" applyNumberFormat="0" applyFill="0" applyAlignment="0" applyProtection="0"/>
    <xf numFmtId="0" fontId="186" fillId="10" borderId="9"/>
    <xf numFmtId="0" fontId="186" fillId="10" borderId="9"/>
    <xf numFmtId="202" fontId="186" fillId="17" borderId="16">
      <alignment vertical="top"/>
    </xf>
    <xf numFmtId="0" fontId="37" fillId="39" borderId="38" applyNumberFormat="0" applyFont="0" applyAlignment="0" applyProtection="0"/>
    <xf numFmtId="0" fontId="21" fillId="28" borderId="27" applyNumberFormat="0" applyFill="0" applyAlignment="0" applyProtection="0"/>
    <xf numFmtId="0" fontId="186" fillId="10" borderId="9"/>
    <xf numFmtId="0" fontId="186" fillId="10" borderId="9"/>
    <xf numFmtId="0" fontId="186" fillId="10" borderId="9"/>
    <xf numFmtId="0" fontId="186" fillId="10" borderId="9"/>
    <xf numFmtId="0" fontId="186" fillId="10" borderId="9"/>
    <xf numFmtId="4" fontId="102" fillId="95" borderId="94" applyNumberFormat="0" applyProtection="0">
      <alignment horizontal="right" vertical="center"/>
    </xf>
    <xf numFmtId="0" fontId="37" fillId="39" borderId="38" applyNumberFormat="0" applyFont="0" applyAlignment="0" applyProtection="0"/>
    <xf numFmtId="0" fontId="186" fillId="10" borderId="9"/>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0" fontId="186" fillId="10" borderId="9"/>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94" fillId="7" borderId="6" applyNumberFormat="0" applyProtection="0">
      <alignment horizontal="left" vertical="center" indent="1"/>
      <extLst>
        <ext uri="smNativeData">
          <pm:cellMargin xmlns:pm="smNativeData" id="1613007869" l="192" r="0" t="0" b="0" textRotation="0"/>
        </ext>
      </extLst>
    </xf>
    <xf numFmtId="4" fontId="29" fillId="95" borderId="94" applyNumberFormat="0" applyProtection="0">
      <alignment horizontal="right" vertical="center"/>
    </xf>
    <xf numFmtId="4" fontId="29" fillId="95" borderId="94" applyNumberFormat="0" applyProtection="0">
      <alignment horizontal="right" vertical="center"/>
    </xf>
    <xf numFmtId="0" fontId="186" fillId="10" borderId="9"/>
    <xf numFmtId="0" fontId="132" fillId="90" borderId="89" applyNumberFormat="0" applyAlignment="0" applyProtection="0"/>
    <xf numFmtId="4" fontId="186" fillId="89" borderId="88" applyNumberFormat="0" applyProtection="0">
      <alignment horizontal="right" vertical="center"/>
    </xf>
    <xf numFmtId="0" fontId="186" fillId="10" borderId="9"/>
    <xf numFmtId="202" fontId="186" fillId="17" borderId="16">
      <alignment vertical="top"/>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21" fillId="28" borderId="27" applyNumberFormat="0" applyFill="0" applyAlignment="0" applyProtection="0"/>
    <xf numFmtId="0" fontId="186" fillId="10" borderId="9"/>
    <xf numFmtId="0" fontId="186" fillId="32" borderId="31" applyNumberFormat="0" applyFont="0" applyAlignment="0" applyProtection="0"/>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186" fillId="0" borderId="0"/>
    <xf numFmtId="0" fontId="186" fillId="10" borderId="9"/>
    <xf numFmtId="0" fontId="17" fillId="32" borderId="31" applyNumberFormat="0" applyFont="0" applyAlignment="0" applyProtection="0"/>
    <xf numFmtId="0" fontId="17" fillId="32" borderId="31" applyNumberFormat="0" applyFont="0" applyAlignment="0" applyProtection="0"/>
    <xf numFmtId="0" fontId="186" fillId="10" borderId="9"/>
    <xf numFmtId="0" fontId="132" fillId="90" borderId="89" applyNumberFormat="0" applyAlignment="0" applyProtection="0"/>
    <xf numFmtId="0" fontId="186" fillId="10" borderId="9"/>
    <xf numFmtId="0" fontId="186" fillId="10" borderId="9"/>
    <xf numFmtId="0" fontId="17" fillId="32" borderId="31" applyNumberFormat="0" applyFont="0" applyAlignment="0" applyProtection="0"/>
    <xf numFmtId="0" fontId="186" fillId="10" borderId="9"/>
    <xf numFmtId="0" fontId="71" fillId="29" borderId="28" applyNumberFormat="0" applyAlignment="0" applyProtection="0"/>
    <xf numFmtId="0" fontId="186" fillId="32" borderId="31" applyNumberFormat="0" applyFont="0" applyAlignment="0" applyProtection="0"/>
    <xf numFmtId="0" fontId="186" fillId="10" borderId="9"/>
    <xf numFmtId="0" fontId="186" fillId="0" borderId="0"/>
    <xf numFmtId="0" fontId="186" fillId="10" borderId="9"/>
    <xf numFmtId="0" fontId="71" fillId="29" borderId="28" applyNumberFormat="0" applyAlignment="0" applyProtection="0"/>
    <xf numFmtId="0" fontId="186" fillId="10" borderId="9"/>
    <xf numFmtId="0" fontId="71" fillId="29" borderId="28" applyNumberFormat="0" applyAlignment="0" applyProtection="0"/>
    <xf numFmtId="0" fontId="37" fillId="39" borderId="38" applyNumberFormat="0" applyFont="0" applyAlignment="0" applyProtection="0"/>
    <xf numFmtId="0" fontId="186" fillId="10" borderId="9"/>
    <xf numFmtId="0" fontId="186" fillId="10" borderId="9"/>
    <xf numFmtId="202" fontId="186" fillId="17" borderId="16">
      <alignment vertical="top"/>
    </xf>
    <xf numFmtId="0" fontId="71" fillId="29" borderId="28" applyNumberFormat="0" applyAlignment="0" applyProtection="0"/>
    <xf numFmtId="0" fontId="186" fillId="10" borderId="9"/>
    <xf numFmtId="0" fontId="37" fillId="54" borderId="53" applyNumberFormat="0" applyFont="0" applyAlignment="0" applyProtection="0"/>
    <xf numFmtId="0" fontId="186" fillId="10" borderId="9"/>
    <xf numFmtId="0" fontId="21" fillId="28" borderId="27" applyNumberFormat="0" applyFill="0" applyAlignment="0" applyProtection="0"/>
    <xf numFmtId="0" fontId="186" fillId="10" borderId="9"/>
    <xf numFmtId="0" fontId="186" fillId="10" borderId="9"/>
    <xf numFmtId="0" fontId="82" fillId="61" borderId="60" applyNumberFormat="0" applyAlignment="0" applyProtection="0"/>
    <xf numFmtId="0" fontId="186" fillId="10" borderId="9"/>
    <xf numFmtId="0" fontId="186" fillId="10" borderId="9"/>
    <xf numFmtId="0" fontId="91" fillId="54" borderId="53">
      <alignment horizontal="left" vertical="center"/>
    </xf>
    <xf numFmtId="202" fontId="186" fillId="17" borderId="16">
      <alignment vertical="top"/>
    </xf>
    <xf numFmtId="0" fontId="186" fillId="10" borderId="9"/>
    <xf numFmtId="0" fontId="186" fillId="10" borderId="9"/>
    <xf numFmtId="0" fontId="186" fillId="10" borderId="9"/>
    <xf numFmtId="0" fontId="186" fillId="10" borderId="9"/>
    <xf numFmtId="0" fontId="71" fillId="29" borderId="28" applyNumberFormat="0" applyAlignment="0" applyProtection="0"/>
    <xf numFmtId="0" fontId="132" fillId="90" borderId="89" applyNumberFormat="0" applyAlignment="0" applyProtection="0"/>
    <xf numFmtId="0" fontId="186" fillId="10" borderId="9"/>
    <xf numFmtId="0" fontId="37" fillId="39" borderId="38" applyNumberFormat="0" applyFont="0" applyAlignment="0" applyProtection="0"/>
    <xf numFmtId="4" fontId="186" fillId="111" borderId="110" applyNumberFormat="0" applyProtection="0">
      <alignment horizontal="left" vertical="center" indent="1"/>
      <extLst>
        <ext uri="smNativeData">
          <pm:cellMargin xmlns:pm="smNativeData" id="1613007869" l="192" r="0" t="0" b="0" textRotation="0"/>
        </ext>
      </extLst>
    </xf>
    <xf numFmtId="0" fontId="21" fillId="28" borderId="27" applyNumberFormat="0" applyFill="0" applyAlignment="0" applyProtection="0"/>
    <xf numFmtId="0" fontId="71" fillId="29" borderId="28" applyNumberFormat="0" applyAlignment="0" applyProtection="0"/>
    <xf numFmtId="0" fontId="186" fillId="10" borderId="9"/>
    <xf numFmtId="0" fontId="71" fillId="29" borderId="28" applyNumberFormat="0" applyAlignment="0" applyProtection="0"/>
    <xf numFmtId="0" fontId="71" fillId="29" borderId="28" applyNumberFormat="0" applyAlignment="0" applyProtection="0"/>
    <xf numFmtId="0" fontId="21" fillId="28" borderId="27" applyNumberFormat="0" applyFill="0" applyAlignment="0" applyProtection="0"/>
    <xf numFmtId="0" fontId="186" fillId="32" borderId="31" applyNumberFormat="0" applyFont="0" applyAlignment="0" applyProtection="0"/>
    <xf numFmtId="0" fontId="17" fillId="32" borderId="31" applyNumberFormat="0" applyFont="0" applyAlignment="0" applyProtection="0"/>
    <xf numFmtId="0" fontId="18" fillId="28" borderId="27" applyNumberFormat="0" applyFill="0" applyAlignment="0" applyProtection="0"/>
    <xf numFmtId="4" fontId="94" fillId="7" borderId="6" applyNumberFormat="0" applyProtection="0">
      <alignment vertical="center"/>
    </xf>
    <xf numFmtId="0" fontId="71" fillId="29" borderId="28" applyNumberFormat="0" applyAlignment="0" applyProtection="0"/>
    <xf numFmtId="0" fontId="132" fillId="90" borderId="89" applyNumberFormat="0" applyAlignment="0" applyProtection="0"/>
    <xf numFmtId="0" fontId="71" fillId="29" borderId="28" applyNumberFormat="0" applyAlignment="0" applyProtection="0"/>
    <xf numFmtId="10" fontId="32" fillId="86" borderId="85" applyNumberFormat="0" applyBorder="0" applyAlignment="0" applyProtection="0"/>
    <xf numFmtId="0" fontId="186" fillId="10" borderId="9"/>
    <xf numFmtId="0" fontId="132" fillId="90" borderId="89" applyNumberFormat="0" applyAlignment="0" applyProtection="0"/>
    <xf numFmtId="202" fontId="186" fillId="17" borderId="16">
      <alignment vertical="top"/>
    </xf>
    <xf numFmtId="202" fontId="186" fillId="17" borderId="16">
      <alignment vertical="top"/>
    </xf>
    <xf numFmtId="0" fontId="71" fillId="29" borderId="28" applyNumberFormat="0" applyAlignment="0" applyProtection="0"/>
    <xf numFmtId="0" fontId="186" fillId="10" borderId="9"/>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37" fillId="39" borderId="38" applyNumberFormat="0" applyFont="0" applyAlignment="0" applyProtection="0"/>
    <xf numFmtId="0" fontId="186" fillId="0" borderId="0"/>
    <xf numFmtId="0" fontId="186" fillId="10" borderId="9"/>
    <xf numFmtId="0" fontId="186" fillId="10" borderId="9"/>
    <xf numFmtId="0" fontId="186" fillId="10" borderId="9"/>
    <xf numFmtId="0" fontId="71" fillId="29" borderId="28" applyNumberFormat="0" applyAlignment="0" applyProtection="0"/>
    <xf numFmtId="0" fontId="186" fillId="10" borderId="9"/>
    <xf numFmtId="10" fontId="32" fillId="86" borderId="85" applyNumberFormat="0" applyBorder="0" applyAlignment="0" applyProtection="0"/>
    <xf numFmtId="0" fontId="186" fillId="10" borderId="9"/>
    <xf numFmtId="202" fontId="186" fillId="17" borderId="16">
      <alignment vertical="top"/>
    </xf>
    <xf numFmtId="0" fontId="186" fillId="10" borderId="9"/>
    <xf numFmtId="0" fontId="186" fillId="32" borderId="31" applyNumberFormat="0" applyFont="0" applyAlignment="0" applyProtection="0"/>
    <xf numFmtId="0" fontId="186" fillId="10" borderId="9"/>
    <xf numFmtId="4" fontId="186" fillId="107" borderId="106" applyNumberFormat="0" applyProtection="0">
      <alignment horizontal="right" vertical="center"/>
    </xf>
    <xf numFmtId="4" fontId="186" fillId="108" borderId="107" applyNumberFormat="0" applyProtection="0">
      <alignment horizontal="right" vertical="center"/>
    </xf>
    <xf numFmtId="0" fontId="186" fillId="10" borderId="9"/>
    <xf numFmtId="0" fontId="71" fillId="29" borderId="28" applyNumberFormat="0" applyAlignment="0" applyProtection="0"/>
    <xf numFmtId="0" fontId="186" fillId="10" borderId="9"/>
    <xf numFmtId="0" fontId="21" fillId="28" borderId="27" applyNumberFormat="0" applyFill="0" applyAlignment="0" applyProtection="0"/>
    <xf numFmtId="202" fontId="186" fillId="17" borderId="16">
      <alignment vertical="top"/>
    </xf>
    <xf numFmtId="0" fontId="21" fillId="28" borderId="27" applyNumberFormat="0" applyFill="0" applyAlignment="0" applyProtection="0"/>
    <xf numFmtId="4" fontId="186" fillId="94" borderId="93"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4" fontId="186" fillId="101" borderId="100" applyNumberFormat="0" applyProtection="0">
      <alignment horizontal="right" vertical="center"/>
    </xf>
    <xf numFmtId="0" fontId="21" fillId="28" borderId="27" applyNumberFormat="0" applyFill="0" applyAlignment="0" applyProtection="0"/>
    <xf numFmtId="0" fontId="71" fillId="29" borderId="28" applyNumberFormat="0" applyAlignment="0" applyProtection="0"/>
    <xf numFmtId="0" fontId="71" fillId="29" borderId="28" applyNumberFormat="0" applyAlignment="0" applyProtection="0"/>
    <xf numFmtId="0" fontId="71" fillId="29" borderId="28" applyNumberFormat="0" applyAlignment="0" applyProtection="0"/>
    <xf numFmtId="0" fontId="186" fillId="10" borderId="9"/>
    <xf numFmtId="0" fontId="21" fillId="28" borderId="27" applyNumberFormat="0" applyFill="0" applyAlignment="0" applyProtection="0"/>
    <xf numFmtId="0" fontId="71" fillId="29" borderId="28" applyNumberFormat="0" applyAlignment="0" applyProtection="0"/>
    <xf numFmtId="0" fontId="186" fillId="10" borderId="9"/>
    <xf numFmtId="4" fontId="186" fillId="106" borderId="105" applyNumberFormat="0" applyProtection="0">
      <alignment horizontal="right" vertical="center"/>
    </xf>
    <xf numFmtId="0" fontId="71" fillId="29" borderId="28" applyNumberForma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32" borderId="31" applyNumberFormat="0" applyFont="0" applyAlignment="0" applyProtection="0"/>
    <xf numFmtId="0" fontId="18" fillId="7" borderId="6" applyNumberFormat="0" applyProtection="0">
      <alignment horizontal="left" vertical="top" indent="1"/>
      <extLst>
        <ext uri="smNativeData">
          <pm:cellMargin xmlns:pm="smNativeData" id="1613007869" l="192" r="0" t="0" b="0" textRotation="0"/>
        </ext>
      </extLst>
    </xf>
    <xf numFmtId="0" fontId="186" fillId="10" borderId="9"/>
    <xf numFmtId="0" fontId="71" fillId="29" borderId="28" applyNumberFormat="0" applyAlignment="0" applyProtection="0"/>
    <xf numFmtId="0" fontId="71" fillId="29" borderId="28" applyNumberFormat="0" applyAlignment="0" applyProtection="0"/>
    <xf numFmtId="0" fontId="186" fillId="10" borderId="9"/>
    <xf numFmtId="0" fontId="186" fillId="10" borderId="9"/>
    <xf numFmtId="0" fontId="71" fillId="29" borderId="28" applyNumberFormat="0" applyAlignment="0" applyProtection="0"/>
    <xf numFmtId="0" fontId="186" fillId="10" borderId="9"/>
    <xf numFmtId="0" fontId="37" fillId="54" borderId="53" applyNumberFormat="0" applyFont="0" applyAlignment="0" applyProtection="0"/>
    <xf numFmtId="0" fontId="186" fillId="10" borderId="9"/>
    <xf numFmtId="0" fontId="17" fillId="32" borderId="31" applyNumberFormat="0" applyFont="0" applyAlignment="0" applyProtection="0"/>
    <xf numFmtId="0" fontId="186" fillId="10" borderId="9"/>
    <xf numFmtId="0" fontId="186" fillId="10" borderId="9"/>
    <xf numFmtId="0" fontId="132" fillId="90" borderId="89" applyNumberFormat="0" applyAlignment="0" applyProtection="0"/>
    <xf numFmtId="0" fontId="132" fillId="90" borderId="89" applyNumberFormat="0" applyAlignment="0" applyProtection="0"/>
    <xf numFmtId="0" fontId="71" fillId="29" borderId="28" applyNumberFormat="0" applyAlignment="0" applyProtection="0"/>
    <xf numFmtId="0" fontId="21" fillId="28" borderId="27" applyNumberFormat="0" applyFill="0" applyAlignment="0" applyProtection="0"/>
    <xf numFmtId="0" fontId="21" fillId="28" borderId="27" applyNumberFormat="0" applyFill="0" applyAlignment="0" applyProtection="0"/>
    <xf numFmtId="0" fontId="17" fillId="32" borderId="31" applyNumberFormat="0" applyFont="0" applyAlignment="0" applyProtection="0"/>
    <xf numFmtId="0" fontId="71" fillId="29" borderId="28" applyNumberFormat="0" applyAlignment="0" applyProtection="0"/>
    <xf numFmtId="0" fontId="186" fillId="10" borderId="9"/>
    <xf numFmtId="0" fontId="186" fillId="10" borderId="9"/>
    <xf numFmtId="0" fontId="139" fillId="90" borderId="89" applyNumberFormat="0" applyAlignment="0" applyProtection="0"/>
    <xf numFmtId="0" fontId="17" fillId="32" borderId="31" applyNumberFormat="0" applyFon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0" fontId="186" fillId="10" borderId="9"/>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0" fontId="132" fillId="90" borderId="89" applyNumberFormat="0" applyAlignment="0" applyProtection="0"/>
    <xf numFmtId="0" fontId="186" fillId="10" borderId="9"/>
    <xf numFmtId="4" fontId="29" fillId="95" borderId="94" applyNumberFormat="0" applyProtection="0">
      <alignment horizontal="right" vertical="center"/>
    </xf>
    <xf numFmtId="4" fontId="29" fillId="95" borderId="94" applyNumberFormat="0" applyProtection="0">
      <alignment horizontal="right" vertical="center"/>
    </xf>
    <xf numFmtId="0" fontId="139" fillId="90" borderId="89" applyNumberFormat="0" applyAlignment="0" applyProtection="0"/>
    <xf numFmtId="0" fontId="186" fillId="10" borderId="9"/>
    <xf numFmtId="202" fontId="186" fillId="17" borderId="16">
      <alignment vertical="top"/>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0" borderId="0"/>
    <xf numFmtId="0" fontId="186" fillId="10" borderId="9"/>
    <xf numFmtId="0" fontId="17" fillId="32" borderId="31" applyNumberFormat="0" applyFont="0" applyAlignment="0" applyProtection="0"/>
    <xf numFmtId="0" fontId="186" fillId="10" borderId="9"/>
    <xf numFmtId="0" fontId="186" fillId="10" borderId="9"/>
    <xf numFmtId="0" fontId="186" fillId="10" borderId="9"/>
    <xf numFmtId="0" fontId="17" fillId="32" borderId="31" applyNumberFormat="0" applyFont="0" applyAlignment="0" applyProtection="0"/>
    <xf numFmtId="0" fontId="186" fillId="10" borderId="9"/>
    <xf numFmtId="0" fontId="18" fillId="7" borderId="6" applyNumberFormat="0" applyProtection="0">
      <alignment horizontal="left" vertical="top" indent="1"/>
      <extLst>
        <ext uri="smNativeData">
          <pm:cellMargin xmlns:pm="smNativeData" id="1613007869" l="192" r="0" t="0" b="0" textRotation="0"/>
        </ext>
      </extLst>
    </xf>
    <xf numFmtId="0" fontId="186" fillId="0" borderId="0"/>
    <xf numFmtId="0" fontId="186" fillId="10" borderId="9"/>
    <xf numFmtId="0" fontId="17" fillId="32" borderId="31" applyNumberFormat="0" applyFont="0" applyAlignment="0" applyProtection="0"/>
    <xf numFmtId="4" fontId="94" fillId="7" borderId="6" applyNumberFormat="0" applyProtection="0">
      <alignment vertical="center"/>
    </xf>
    <xf numFmtId="4" fontId="94" fillId="7" borderId="6" applyNumberFormat="0" applyProtection="0">
      <alignment vertical="center"/>
    </xf>
    <xf numFmtId="4" fontId="186" fillId="94" borderId="93" applyNumberFormat="0" applyProtection="0">
      <alignment horizontal="right" vertical="center"/>
    </xf>
    <xf numFmtId="4" fontId="186" fillId="101" borderId="100" applyNumberFormat="0" applyProtection="0">
      <alignment horizontal="right" vertical="center"/>
    </xf>
    <xf numFmtId="4" fontId="186" fillId="106" borderId="105" applyNumberFormat="0" applyProtection="0">
      <alignment horizontal="right" vertical="center"/>
    </xf>
    <xf numFmtId="4" fontId="186" fillId="106" borderId="105" applyNumberFormat="0" applyProtection="0">
      <alignment horizontal="right" vertical="center"/>
    </xf>
    <xf numFmtId="4" fontId="186" fillId="107" borderId="106" applyNumberFormat="0" applyProtection="0">
      <alignment horizontal="right" vertical="center"/>
    </xf>
    <xf numFmtId="4" fontId="186" fillId="107" borderId="106" applyNumberFormat="0" applyProtection="0">
      <alignment horizontal="right" vertical="center"/>
    </xf>
    <xf numFmtId="4" fontId="186" fillId="108" borderId="107" applyNumberFormat="0" applyProtection="0">
      <alignment horizontal="right" vertical="center"/>
    </xf>
    <xf numFmtId="4" fontId="186" fillId="108" borderId="107" applyNumberFormat="0" applyProtection="0">
      <alignment horizontal="right" vertical="center"/>
    </xf>
    <xf numFmtId="4" fontId="186" fillId="111" borderId="110" applyNumberFormat="0" applyProtection="0">
      <alignment vertical="center"/>
    </xf>
    <xf numFmtId="4" fontId="102" fillId="111" borderId="110" applyNumberFormat="0" applyProtection="0">
      <alignment vertical="center"/>
    </xf>
    <xf numFmtId="4" fontId="186" fillId="111" borderId="110" applyNumberFormat="0" applyProtection="0">
      <alignment horizontal="left" vertical="center" indent="1"/>
      <extLst>
        <ext uri="smNativeData">
          <pm:cellMargin xmlns:pm="smNativeData" id="1613007869" l="192" r="0" t="0" b="0" textRotation="0"/>
        </ext>
      </extLst>
    </xf>
    <xf numFmtId="0" fontId="83" fillId="111" borderId="110" applyNumberFormat="0" applyProtection="0">
      <alignment horizontal="left" vertical="top" indent="1"/>
      <extLst>
        <ext uri="smNativeData">
          <pm:cellMargin xmlns:pm="smNativeData" id="1613007869" l="192" r="0" t="0" b="0" textRotation="0"/>
        </ext>
      </extLst>
    </xf>
    <xf numFmtId="4" fontId="102" fillId="95" borderId="94" applyNumberFormat="0" applyProtection="0">
      <alignment horizontal="right" vertical="center"/>
    </xf>
    <xf numFmtId="4" fontId="29" fillId="95" borderId="94" applyNumberFormat="0" applyProtection="0">
      <alignment horizontal="right" vertical="center"/>
    </xf>
    <xf numFmtId="4" fontId="29" fillId="95" borderId="94" applyNumberFormat="0" applyProtection="0">
      <alignment horizontal="right" vertical="center"/>
    </xf>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0" fontId="18" fillId="28" borderId="27" applyNumberFormat="0" applyFill="0" applyAlignment="0" applyProtection="0"/>
    <xf numFmtId="0" fontId="21" fillId="28" borderId="27" applyNumberFormat="0" applyFill="0" applyAlignment="0" applyProtection="0"/>
    <xf numFmtId="0" fontId="21" fillId="28" borderId="27" applyNumberFormat="0" applyFill="0" applyAlignment="0" applyProtection="0"/>
    <xf numFmtId="166" fontId="55" fillId="0" borderId="0" applyFont="0" applyFill="0" applyBorder="0" applyAlignment="0" applyProtection="0"/>
    <xf numFmtId="166" fontId="55" fillId="0" borderId="0" applyFont="0" applyFill="0" applyBorder="0" applyAlignment="0" applyProtection="0"/>
    <xf numFmtId="0" fontId="186" fillId="0" borderId="0"/>
    <xf numFmtId="0" fontId="186" fillId="0" borderId="0"/>
    <xf numFmtId="166" fontId="55" fillId="0" borderId="0" applyFont="0" applyFill="0" applyBorder="0" applyAlignment="0" applyProtection="0"/>
    <xf numFmtId="166" fontId="55" fillId="0" borderId="0" applyFont="0" applyFill="0" applyBorder="0" applyAlignment="0" applyProtection="0"/>
    <xf numFmtId="0" fontId="186" fillId="0" borderId="0"/>
    <xf numFmtId="0" fontId="186" fillId="0" borderId="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16" fillId="115" borderId="182"/>
    <xf numFmtId="166" fontId="16" fillId="115" borderId="182" applyFont="0" applyFill="0" applyBorder="0" applyAlignment="0" applyProtection="0"/>
    <xf numFmtId="9" fontId="16" fillId="115" borderId="182" applyFont="0" applyFill="0" applyBorder="0" applyAlignment="0" applyProtection="0"/>
    <xf numFmtId="0" fontId="205" fillId="115" borderId="182"/>
    <xf numFmtId="166" fontId="195" fillId="115" borderId="182" applyFont="0" applyFill="0" applyBorder="0" applyAlignment="0" applyProtection="0"/>
    <xf numFmtId="166" fontId="206" fillId="115" borderId="182" applyFont="0" applyFill="0" applyBorder="0" applyAlignment="0" applyProtection="0"/>
    <xf numFmtId="0" fontId="207" fillId="115" borderId="182" applyNumberFormat="0" applyFill="0" applyBorder="0" applyAlignment="0" applyProtection="0"/>
    <xf numFmtId="0" fontId="15" fillId="115" borderId="182"/>
    <xf numFmtId="0" fontId="201" fillId="115" borderId="182"/>
    <xf numFmtId="0" fontId="201" fillId="115" borderId="182"/>
    <xf numFmtId="0" fontId="194" fillId="115" borderId="182"/>
    <xf numFmtId="0" fontId="201" fillId="115" borderId="182"/>
    <xf numFmtId="0" fontId="194" fillId="115" borderId="182"/>
    <xf numFmtId="0" fontId="201" fillId="115" borderId="182"/>
    <xf numFmtId="0" fontId="201" fillId="115" borderId="182"/>
    <xf numFmtId="0" fontId="201" fillId="115" borderId="182"/>
    <xf numFmtId="0" fontId="15" fillId="115" borderId="182"/>
    <xf numFmtId="9" fontId="195" fillId="115" borderId="182" applyFont="0" applyFill="0" applyBorder="0" applyAlignment="0" applyProtection="0"/>
    <xf numFmtId="9" fontId="194" fillId="115" borderId="182" applyFont="0" applyFill="0" applyBorder="0" applyAlignment="0" applyProtection="0"/>
    <xf numFmtId="0" fontId="15" fillId="115" borderId="182"/>
    <xf numFmtId="0" fontId="205" fillId="115" borderId="182"/>
    <xf numFmtId="166" fontId="195" fillId="115" borderId="182" applyFont="0" applyFill="0" applyBorder="0" applyAlignment="0" applyProtection="0"/>
    <xf numFmtId="166" fontId="195" fillId="115" borderId="182" applyFont="0" applyFill="0" applyBorder="0" applyAlignment="0" applyProtection="0"/>
    <xf numFmtId="0" fontId="194" fillId="115" borderId="182"/>
    <xf numFmtId="0" fontId="194" fillId="115" borderId="182"/>
    <xf numFmtId="0" fontId="194" fillId="115" borderId="182"/>
    <xf numFmtId="0" fontId="201"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0" fontId="194" fillId="115" borderId="182"/>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166" fontId="195" fillId="115" borderId="182" applyFont="0" applyFill="0" applyBorder="0" applyAlignment="0" applyProtection="0"/>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205"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43" fontId="206" fillId="115" borderId="182" applyFont="0" applyFill="0" applyBorder="0" applyAlignment="0" applyProtection="0"/>
    <xf numFmtId="0" fontId="14"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4" fillId="115" borderId="182"/>
    <xf numFmtId="9" fontId="195" fillId="115" borderId="182" applyFont="0" applyFill="0" applyBorder="0" applyAlignment="0" applyProtection="0"/>
    <xf numFmtId="0" fontId="194" fillId="115" borderId="182"/>
    <xf numFmtId="0" fontId="14"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3"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3" fillId="115" borderId="182"/>
    <xf numFmtId="9" fontId="195" fillId="115" borderId="182" applyFont="0" applyFill="0" applyBorder="0" applyAlignment="0" applyProtection="0"/>
    <xf numFmtId="0" fontId="194" fillId="115" borderId="182"/>
    <xf numFmtId="0" fontId="13"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43" fontId="195" fillId="115" borderId="182" applyFont="0" applyFill="0" applyBorder="0" applyAlignment="0" applyProtection="0"/>
    <xf numFmtId="0" fontId="1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2" fillId="115" borderId="182"/>
    <xf numFmtId="9" fontId="195" fillId="115" borderId="182" applyFont="0" applyFill="0" applyBorder="0" applyAlignment="0" applyProtection="0"/>
    <xf numFmtId="0" fontId="194" fillId="115" borderId="182"/>
    <xf numFmtId="0" fontId="1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0" fontId="1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1" fillId="115" borderId="182"/>
    <xf numFmtId="9" fontId="195" fillId="115" borderId="182" applyFont="0" applyFill="0" applyBorder="0" applyAlignment="0" applyProtection="0"/>
    <xf numFmtId="0" fontId="209" fillId="115" borderId="182"/>
    <xf numFmtId="0" fontId="1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43" fontId="195" fillId="115" borderId="182" applyFont="0" applyFill="0" applyBorder="0" applyAlignment="0" applyProtection="0"/>
    <xf numFmtId="0" fontId="10"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0" fillId="115" borderId="182"/>
    <xf numFmtId="9" fontId="195" fillId="115" borderId="182" applyFont="0" applyFill="0" applyBorder="0" applyAlignment="0" applyProtection="0"/>
    <xf numFmtId="0" fontId="209" fillId="115" borderId="182"/>
    <xf numFmtId="0" fontId="10"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43" fontId="195" fillId="115" borderId="182" applyFont="0" applyFill="0" applyBorder="0" applyAlignment="0" applyProtection="0"/>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209"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9"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9" fillId="115" borderId="182"/>
    <xf numFmtId="9" fontId="195" fillId="115" borderId="182" applyFont="0" applyFill="0" applyBorder="0" applyAlignment="0" applyProtection="0"/>
    <xf numFmtId="0" fontId="194" fillId="115" borderId="182"/>
    <xf numFmtId="0" fontId="9"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166" fontId="195" fillId="115" borderId="182" applyFont="0" applyFill="0" applyBorder="0" applyAlignment="0" applyProtection="0"/>
    <xf numFmtId="0" fontId="8"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0" fontId="8" fillId="115" borderId="182"/>
    <xf numFmtId="9" fontId="195" fillId="115" borderId="182" applyFont="0" applyFill="0" applyBorder="0" applyAlignment="0" applyProtection="0"/>
    <xf numFmtId="0" fontId="211" fillId="115" borderId="182"/>
    <xf numFmtId="0" fontId="8"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166" fontId="195" fillId="115" borderId="182" applyFont="0" applyFill="0" applyBorder="0" applyAlignment="0" applyProtection="0"/>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211"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7" fillId="115" borderId="182"/>
    <xf numFmtId="0" fontId="7" fillId="115" borderId="182"/>
    <xf numFmtId="9" fontId="195" fillId="115" borderId="182" applyFont="0" applyFill="0" applyBorder="0" applyAlignment="0" applyProtection="0"/>
    <xf numFmtId="0" fontId="7" fillId="115" borderId="182"/>
    <xf numFmtId="0" fontId="194" fillId="115" borderId="182"/>
    <xf numFmtId="43" fontId="195" fillId="115" borderId="182" applyFont="0" applyFill="0" applyBorder="0" applyAlignment="0" applyProtection="0"/>
    <xf numFmtId="0" fontId="6" fillId="115" borderId="182"/>
    <xf numFmtId="0" fontId="6" fillId="115" borderId="182"/>
    <xf numFmtId="9" fontId="195" fillId="115" borderId="182" applyFont="0" applyFill="0" applyBorder="0" applyAlignment="0" applyProtection="0"/>
    <xf numFmtId="0" fontId="6" fillId="115" borderId="182"/>
    <xf numFmtId="0" fontId="194" fillId="115" borderId="182"/>
    <xf numFmtId="166" fontId="195" fillId="115" borderId="182" applyFont="0" applyFill="0" applyBorder="0" applyAlignment="0" applyProtection="0"/>
    <xf numFmtId="166" fontId="195" fillId="115" borderId="182" applyFont="0" applyFill="0" applyBorder="0" applyAlignment="0" applyProtection="0"/>
    <xf numFmtId="0" fontId="5"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0" fontId="5" fillId="115" borderId="182"/>
    <xf numFmtId="9" fontId="195" fillId="115" borderId="182" applyFont="0" applyFill="0" applyBorder="0" applyAlignment="0" applyProtection="0"/>
    <xf numFmtId="0" fontId="194" fillId="115" borderId="182"/>
    <xf numFmtId="0" fontId="5" fillId="115" borderId="182"/>
    <xf numFmtId="166" fontId="195" fillId="115" borderId="182" applyFont="0" applyFill="0" applyBorder="0" applyAlignment="0" applyProtection="0"/>
    <xf numFmtId="166" fontId="195" fillId="115" borderId="182" applyFont="0" applyFill="0" applyBorder="0" applyAlignment="0" applyProtection="0"/>
    <xf numFmtId="166"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4" fillId="115" borderId="182"/>
    <xf numFmtId="166" fontId="4" fillId="115" borderId="182" applyFont="0" applyFill="0" applyBorder="0" applyAlignment="0" applyProtection="0"/>
    <xf numFmtId="9" fontId="4" fillId="115" borderId="182" applyFont="0" applyFill="0" applyBorder="0" applyAlignment="0" applyProtection="0"/>
    <xf numFmtId="0" fontId="218" fillId="115" borderId="182"/>
    <xf numFmtId="43" fontId="195" fillId="115" borderId="182" applyFont="0" applyFill="0" applyBorder="0" applyAlignment="0" applyProtection="0"/>
    <xf numFmtId="0" fontId="3" fillId="115" borderId="182"/>
    <xf numFmtId="0" fontId="3" fillId="115" borderId="182"/>
    <xf numFmtId="9" fontId="195" fillId="115" borderId="182" applyFont="0" applyFill="0" applyBorder="0" applyAlignment="0" applyProtection="0"/>
    <xf numFmtId="0" fontId="3" fillId="115" borderId="182"/>
    <xf numFmtId="0" fontId="194" fillId="115" borderId="182"/>
    <xf numFmtId="43" fontId="195" fillId="115" borderId="182" applyFont="0" applyFill="0" applyBorder="0" applyAlignment="0" applyProtection="0"/>
    <xf numFmtId="0" fontId="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2" fillId="115" borderId="182"/>
    <xf numFmtId="9" fontId="195" fillId="115" borderId="182" applyFont="0" applyFill="0" applyBorder="0" applyAlignment="0" applyProtection="0"/>
    <xf numFmtId="0" fontId="194" fillId="115" borderId="182"/>
    <xf numFmtId="0" fontId="2"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221"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0" fontId="1" fillId="115" borderId="182"/>
    <xf numFmtId="9" fontId="195" fillId="115" borderId="182" applyFont="0" applyFill="0" applyBorder="0" applyAlignment="0" applyProtection="0"/>
    <xf numFmtId="0" fontId="194" fillId="115" borderId="182"/>
    <xf numFmtId="0" fontId="1" fillId="115" borderId="182"/>
    <xf numFmtId="43" fontId="195" fillId="115" borderId="182" applyFont="0" applyFill="0" applyBorder="0" applyAlignment="0" applyProtection="0"/>
    <xf numFmtId="43" fontId="195" fillId="115" borderId="182" applyFont="0" applyFill="0" applyBorder="0" applyAlignment="0" applyProtection="0"/>
    <xf numFmtId="43" fontId="195" fillId="115" borderId="182" applyFont="0" applyFill="0" applyBorder="0" applyAlignment="0" applyProtection="0"/>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9"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xf numFmtId="0" fontId="194" fillId="115" borderId="182"/>
    <xf numFmtId="43" fontId="195" fillId="115" borderId="182" applyFont="0" applyFill="0" applyBorder="0" applyAlignment="0" applyProtection="0"/>
  </cellStyleXfs>
  <cellXfs count="881">
    <xf numFmtId="0" fontId="0" fillId="0" borderId="0" xfId="0"/>
    <xf numFmtId="0" fontId="186" fillId="0" borderId="0" xfId="17792">
      <alignment vertical="center"/>
    </xf>
    <xf numFmtId="0" fontId="186" fillId="0" borderId="0" xfId="24673"/>
    <xf numFmtId="0" fontId="186" fillId="0" borderId="0" xfId="29669"/>
    <xf numFmtId="0" fontId="186" fillId="0" borderId="0" xfId="30586"/>
    <xf numFmtId="0" fontId="186" fillId="0" borderId="0" xfId="30639"/>
    <xf numFmtId="0" fontId="186" fillId="0" borderId="0" xfId="30756"/>
    <xf numFmtId="0" fontId="186" fillId="0" borderId="0" xfId="30765"/>
    <xf numFmtId="0" fontId="18" fillId="0" borderId="0" xfId="0" applyFont="1" applyAlignment="1">
      <alignment horizontal="center"/>
    </xf>
    <xf numFmtId="0" fontId="18"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18"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18" fillId="0" borderId="9" xfId="0" applyFont="1" applyBorder="1"/>
    <xf numFmtId="0" fontId="0" fillId="0" borderId="53" xfId="0" applyBorder="1" applyAlignment="1">
      <alignment horizontal="center"/>
    </xf>
    <xf numFmtId="0" fontId="0" fillId="0" borderId="149" xfId="0" applyBorder="1" applyAlignment="1">
      <alignment horizontal="center"/>
    </xf>
    <xf numFmtId="0" fontId="18" fillId="0" borderId="150" xfId="0" applyFont="1" applyBorder="1" applyAlignment="1">
      <alignment horizontal="center"/>
    </xf>
    <xf numFmtId="0" fontId="18" fillId="0" borderId="53" xfId="0" applyFont="1" applyBorder="1" applyAlignment="1">
      <alignment horizontal="center"/>
    </xf>
    <xf numFmtId="0" fontId="18"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18" fillId="0" borderId="149" xfId="0" applyFont="1" applyBorder="1"/>
    <xf numFmtId="0" fontId="0" fillId="0" borderId="9" xfId="0" applyBorder="1" applyAlignment="1">
      <alignment horizontal="center"/>
    </xf>
    <xf numFmtId="0" fontId="0" fillId="0" borderId="159" xfId="0" applyBorder="1"/>
    <xf numFmtId="0" fontId="19" fillId="0" borderId="0" xfId="17792" applyFont="1">
      <alignment vertical="center"/>
    </xf>
    <xf numFmtId="0" fontId="19" fillId="0" borderId="0" xfId="17792" applyFont="1" applyAlignment="1">
      <alignment horizontal="center"/>
    </xf>
    <xf numFmtId="0" fontId="19" fillId="100" borderId="99" xfId="17792" applyFont="1" applyFill="1" applyBorder="1">
      <alignment vertical="center"/>
    </xf>
    <xf numFmtId="0" fontId="0" fillId="100" borderId="99" xfId="0" applyFill="1" applyBorder="1"/>
    <xf numFmtId="0" fontId="24" fillId="100" borderId="99" xfId="0" applyFont="1" applyFill="1" applyBorder="1" applyAlignment="1">
      <alignment vertical="center"/>
    </xf>
    <xf numFmtId="0" fontId="0" fillId="100" borderId="99" xfId="0" applyFill="1" applyBorder="1" applyAlignment="1">
      <alignment vertical="center"/>
    </xf>
    <xf numFmtId="3" fontId="21" fillId="100" borderId="99" xfId="0" applyNumberFormat="1" applyFont="1" applyFill="1" applyBorder="1" applyAlignment="1">
      <alignment horizontal="center" vertical="center"/>
    </xf>
    <xf numFmtId="0" fontId="24" fillId="0" borderId="0" xfId="17792" applyFont="1">
      <alignment vertical="center"/>
    </xf>
    <xf numFmtId="17" fontId="186" fillId="0" borderId="0" xfId="11677" applyNumberFormat="1"/>
    <xf numFmtId="0" fontId="186" fillId="0" borderId="0" xfId="11677"/>
    <xf numFmtId="0" fontId="25" fillId="0" borderId="0" xfId="0" applyFont="1"/>
    <xf numFmtId="0" fontId="26" fillId="0" borderId="0" xfId="17792" applyFont="1">
      <alignment vertical="center"/>
    </xf>
    <xf numFmtId="3" fontId="21" fillId="100" borderId="99" xfId="0" applyNumberFormat="1" applyFont="1" applyFill="1" applyBorder="1" applyAlignment="1">
      <alignment horizontal="center"/>
    </xf>
    <xf numFmtId="0" fontId="19" fillId="100" borderId="99" xfId="17792" applyFont="1" applyFill="1" applyBorder="1" applyAlignment="1">
      <alignment horizontal="center"/>
    </xf>
    <xf numFmtId="1" fontId="26" fillId="0" borderId="0" xfId="17792" applyNumberFormat="1" applyFont="1">
      <alignment vertical="center"/>
    </xf>
    <xf numFmtId="0" fontId="27" fillId="0" borderId="0" xfId="0" applyFont="1"/>
    <xf numFmtId="1" fontId="0" fillId="0" borderId="0" xfId="0" applyNumberFormat="1" applyAlignment="1">
      <alignment horizontal="center"/>
    </xf>
    <xf numFmtId="1" fontId="28" fillId="0" borderId="0" xfId="0" applyNumberFormat="1" applyFont="1" applyAlignment="1">
      <alignment horizontal="center"/>
    </xf>
    <xf numFmtId="1" fontId="29" fillId="0" borderId="0" xfId="0" applyNumberFormat="1" applyFont="1" applyAlignment="1">
      <alignment horizontal="center"/>
    </xf>
    <xf numFmtId="1" fontId="186" fillId="0" borderId="0" xfId="11677" applyNumberFormat="1" applyAlignment="1">
      <alignment horizontal="center"/>
    </xf>
    <xf numFmtId="1" fontId="0" fillId="0" borderId="0" xfId="0" applyNumberFormat="1"/>
    <xf numFmtId="3" fontId="20" fillId="0" borderId="0" xfId="17792" applyNumberFormat="1" applyFont="1" applyAlignment="1">
      <alignment horizontal="center" vertical="center"/>
    </xf>
    <xf numFmtId="171" fontId="20" fillId="0" borderId="0" xfId="17792" applyNumberFormat="1" applyFont="1" applyAlignment="1">
      <alignment horizontal="center" vertical="center"/>
    </xf>
    <xf numFmtId="0" fontId="0" fillId="0" borderId="0" xfId="0" applyAlignment="1">
      <alignment vertical="center"/>
    </xf>
    <xf numFmtId="0" fontId="24" fillId="0" borderId="0" xfId="17792" applyFont="1" applyAlignment="1">
      <alignment horizontal="right" vertical="center"/>
    </xf>
    <xf numFmtId="0" fontId="21" fillId="0" borderId="0" xfId="0" applyFont="1" applyAlignment="1">
      <alignment vertical="center"/>
    </xf>
    <xf numFmtId="3" fontId="17" fillId="0" borderId="0" xfId="0" applyNumberFormat="1" applyFont="1" applyAlignment="1">
      <alignment horizontal="center" vertical="center"/>
    </xf>
    <xf numFmtId="204" fontId="17" fillId="0" borderId="0" xfId="4771" applyNumberFormat="1" applyFont="1" applyAlignment="1">
      <alignment horizontal="center" vertical="center"/>
    </xf>
    <xf numFmtId="3" fontId="21" fillId="0" borderId="0" xfId="0" applyNumberFormat="1" applyFont="1" applyAlignment="1">
      <alignment horizontal="center" vertical="center"/>
    </xf>
    <xf numFmtId="3" fontId="21" fillId="0" borderId="0" xfId="17792" applyNumberFormat="1" applyFont="1" applyAlignment="1">
      <alignment horizontal="center"/>
    </xf>
    <xf numFmtId="200" fontId="0" fillId="0" borderId="0" xfId="3" applyNumberFormat="1" applyFont="1"/>
    <xf numFmtId="3" fontId="17" fillId="0" borderId="0" xfId="0" applyNumberFormat="1" applyFont="1"/>
    <xf numFmtId="3" fontId="17" fillId="0" borderId="0" xfId="11677" applyNumberFormat="1" applyFont="1" applyAlignment="1">
      <alignment horizontal="center"/>
    </xf>
    <xf numFmtId="3" fontId="17" fillId="0" borderId="0" xfId="17792" applyNumberFormat="1" applyFont="1" applyAlignment="1">
      <alignment horizontal="center"/>
    </xf>
    <xf numFmtId="3" fontId="21" fillId="0" borderId="0" xfId="17792" applyNumberFormat="1" applyFont="1" applyAlignment="1">
      <alignment horizontal="center" vertical="center"/>
    </xf>
    <xf numFmtId="0" fontId="30" fillId="0" borderId="0" xfId="17792" applyFont="1">
      <alignment vertical="center"/>
    </xf>
    <xf numFmtId="0" fontId="31" fillId="0" borderId="0" xfId="0" applyFont="1"/>
    <xf numFmtId="17" fontId="31" fillId="0" borderId="0" xfId="0" applyNumberFormat="1" applyFont="1"/>
    <xf numFmtId="188" fontId="32" fillId="0" borderId="0" xfId="0" applyNumberFormat="1" applyFont="1"/>
    <xf numFmtId="4" fontId="32" fillId="0" borderId="0" xfId="0" applyNumberFormat="1" applyFont="1"/>
    <xf numFmtId="3" fontId="0" fillId="0" borderId="0" xfId="0" applyNumberFormat="1"/>
    <xf numFmtId="43" fontId="0" fillId="0" borderId="0" xfId="0" applyNumberFormat="1"/>
    <xf numFmtId="43" fontId="19" fillId="0" borderId="0" xfId="17792" applyNumberFormat="1" applyFont="1">
      <alignment vertical="center"/>
    </xf>
    <xf numFmtId="200" fontId="0" fillId="0" borderId="0" xfId="0" applyNumberFormat="1"/>
    <xf numFmtId="0" fontId="34" fillId="0" borderId="0" xfId="0" applyFont="1"/>
    <xf numFmtId="0" fontId="17" fillId="100" borderId="99" xfId="17792" applyFont="1" applyFill="1" applyBorder="1">
      <alignment vertical="center"/>
    </xf>
    <xf numFmtId="43" fontId="32" fillId="0" borderId="0" xfId="0" applyNumberFormat="1" applyFont="1"/>
    <xf numFmtId="0" fontId="33" fillId="100" borderId="99" xfId="17792" applyFont="1" applyFill="1" applyBorder="1">
      <alignment vertical="center"/>
    </xf>
    <xf numFmtId="2" fontId="18" fillId="0" borderId="0" xfId="0" applyNumberFormat="1" applyFont="1"/>
    <xf numFmtId="0" fontId="17" fillId="0" borderId="0" xfId="17792" applyFont="1">
      <alignment vertical="center"/>
    </xf>
    <xf numFmtId="180" fontId="17" fillId="0" borderId="0" xfId="17792" applyNumberFormat="1" applyFont="1">
      <alignment vertical="center"/>
    </xf>
    <xf numFmtId="0" fontId="33" fillId="0" borderId="0" xfId="17792" applyFont="1">
      <alignment vertical="center"/>
    </xf>
    <xf numFmtId="0" fontId="21" fillId="0" borderId="0" xfId="0" applyFont="1"/>
    <xf numFmtId="0" fontId="17" fillId="0" borderId="0" xfId="17792" applyFont="1" applyAlignment="1">
      <alignment horizontal="center"/>
    </xf>
    <xf numFmtId="3" fontId="17" fillId="0" borderId="0" xfId="0" applyNumberFormat="1" applyFont="1" applyAlignment="1">
      <alignment horizontal="center"/>
    </xf>
    <xf numFmtId="3" fontId="186" fillId="0" borderId="0" xfId="5128" applyNumberFormat="1" applyAlignment="1">
      <alignment horizontal="center"/>
    </xf>
    <xf numFmtId="3" fontId="186" fillId="0" borderId="0" xfId="11677" applyNumberFormat="1" applyAlignment="1">
      <alignment horizontal="center"/>
    </xf>
    <xf numFmtId="3" fontId="33" fillId="0" borderId="0" xfId="0" applyNumberFormat="1" applyFont="1" applyAlignment="1">
      <alignment horizontal="center"/>
    </xf>
    <xf numFmtId="1" fontId="17" fillId="0" borderId="0" xfId="0" applyNumberFormat="1" applyFont="1" applyAlignment="1">
      <alignment horizontal="center"/>
    </xf>
    <xf numFmtId="17" fontId="18" fillId="0" borderId="0" xfId="0" applyNumberFormat="1" applyFont="1" applyAlignment="1">
      <alignment horizontal="center"/>
    </xf>
    <xf numFmtId="1" fontId="33" fillId="0" borderId="0" xfId="0" applyNumberFormat="1" applyFont="1" applyAlignment="1">
      <alignment horizontal="center"/>
    </xf>
    <xf numFmtId="1" fontId="0" fillId="0" borderId="0" xfId="0" applyNumberFormat="1" applyAlignment="1">
      <alignment horizontal="right"/>
    </xf>
    <xf numFmtId="1" fontId="29" fillId="0" borderId="0" xfId="11677" applyNumberFormat="1" applyFont="1" applyAlignment="1">
      <alignment horizontal="center"/>
    </xf>
    <xf numFmtId="1" fontId="17" fillId="0" borderId="0" xfId="0" applyNumberFormat="1" applyFont="1" applyAlignment="1">
      <alignment horizontal="right"/>
    </xf>
    <xf numFmtId="0" fontId="17" fillId="0" borderId="0" xfId="17792" applyFont="1" applyAlignment="1">
      <alignment horizontal="center" vertical="center"/>
    </xf>
    <xf numFmtId="0" fontId="17" fillId="0" borderId="0" xfId="17792" applyFont="1" applyAlignment="1">
      <alignment horizontal="center" vertical="center" wrapText="1"/>
    </xf>
    <xf numFmtId="178" fontId="26" fillId="0" borderId="0" xfId="17792" applyNumberFormat="1" applyFont="1" applyAlignment="1">
      <alignment horizontal="center" vertical="center" wrapText="1"/>
    </xf>
    <xf numFmtId="3" fontId="26" fillId="0" borderId="0" xfId="17792" applyNumberFormat="1" applyFont="1" applyAlignment="1">
      <alignment horizontal="center" vertical="center" wrapText="1"/>
    </xf>
    <xf numFmtId="0" fontId="26" fillId="0" borderId="0" xfId="17792" applyFont="1" applyAlignment="1">
      <alignment horizontal="center" vertical="center"/>
    </xf>
    <xf numFmtId="0" fontId="39" fillId="0" borderId="0" xfId="17792" applyFont="1">
      <alignment vertical="center"/>
    </xf>
    <xf numFmtId="0" fontId="40" fillId="0" borderId="0" xfId="17792" applyFont="1">
      <alignment vertical="center"/>
    </xf>
    <xf numFmtId="0" fontId="37" fillId="0" borderId="0" xfId="17792" applyFont="1">
      <alignment vertical="center"/>
    </xf>
    <xf numFmtId="3" fontId="24" fillId="0" borderId="0" xfId="17792" applyNumberFormat="1" applyFont="1">
      <alignment vertical="center"/>
    </xf>
    <xf numFmtId="3" fontId="41" fillId="0" borderId="0" xfId="17792" applyNumberFormat="1" applyFont="1" applyAlignment="1">
      <alignment horizontal="center" vertical="center"/>
    </xf>
    <xf numFmtId="3" fontId="42" fillId="0" borderId="0" xfId="17792" applyNumberFormat="1" applyFont="1" applyAlignment="1">
      <alignment horizontal="center" vertical="center"/>
    </xf>
    <xf numFmtId="1" fontId="39" fillId="0" borderId="0" xfId="17792" applyNumberFormat="1" applyFont="1">
      <alignment vertical="center"/>
    </xf>
    <xf numFmtId="1" fontId="40" fillId="0" borderId="0" xfId="17792" applyNumberFormat="1" applyFont="1">
      <alignment vertical="center"/>
    </xf>
    <xf numFmtId="1" fontId="37" fillId="0" borderId="0" xfId="17792" applyNumberFormat="1" applyFont="1">
      <alignment vertical="center"/>
    </xf>
    <xf numFmtId="3" fontId="43" fillId="0" borderId="0" xfId="17792" applyNumberFormat="1" applyFont="1" applyAlignment="1">
      <alignment horizontal="center" vertical="center"/>
    </xf>
    <xf numFmtId="2" fontId="37" fillId="0" borderId="0" xfId="17792" applyNumberFormat="1" applyFont="1" applyAlignment="1">
      <alignment horizontal="center"/>
    </xf>
    <xf numFmtId="0" fontId="45" fillId="0" borderId="0" xfId="0" applyFont="1" applyAlignment="1">
      <alignment vertical="center"/>
    </xf>
    <xf numFmtId="171" fontId="17" fillId="0" borderId="0" xfId="17792" applyNumberFormat="1" applyFont="1" applyAlignment="1">
      <alignment horizontal="left" vertical="center"/>
    </xf>
    <xf numFmtId="171" fontId="17" fillId="0" borderId="0" xfId="17792" applyNumberFormat="1" applyFont="1" applyAlignment="1">
      <alignment horizontal="center" vertical="center"/>
    </xf>
    <xf numFmtId="0" fontId="0" fillId="0" borderId="0" xfId="0" applyAlignment="1">
      <alignment wrapText="1"/>
    </xf>
    <xf numFmtId="0" fontId="46" fillId="0" borderId="0" xfId="0" applyFont="1"/>
    <xf numFmtId="0" fontId="26" fillId="100" borderId="99" xfId="17792" applyFont="1" applyFill="1" applyBorder="1">
      <alignment vertical="center"/>
    </xf>
    <xf numFmtId="171" fontId="17" fillId="150" borderId="174" xfId="17792" applyNumberFormat="1" applyFont="1" applyFill="1" applyBorder="1" applyAlignment="1">
      <alignment horizontal="center" vertical="center"/>
    </xf>
    <xf numFmtId="171" fontId="17" fillId="151" borderId="175" xfId="17792" applyNumberFormat="1" applyFont="1" applyFill="1" applyBorder="1" applyAlignment="1">
      <alignment horizontal="left" vertical="center"/>
    </xf>
    <xf numFmtId="171" fontId="17" fillId="151" borderId="175" xfId="17792" applyNumberFormat="1" applyFont="1" applyFill="1" applyBorder="1" applyAlignment="1">
      <alignment horizontal="center" vertical="center"/>
    </xf>
    <xf numFmtId="171" fontId="17" fillId="73" borderId="72" xfId="17792" applyNumberFormat="1" applyFont="1" applyFill="1" applyBorder="1" applyAlignment="1">
      <alignment horizontal="center" vertical="center"/>
    </xf>
    <xf numFmtId="171" fontId="17" fillId="63" borderId="62" xfId="17792" applyNumberFormat="1" applyFont="1" applyFill="1" applyBorder="1" applyAlignment="1">
      <alignment horizontal="center" vertical="center"/>
    </xf>
    <xf numFmtId="171" fontId="21" fillId="0" borderId="0" xfId="17792" applyNumberFormat="1" applyFont="1" applyAlignment="1">
      <alignment horizontal="left" vertical="center"/>
    </xf>
    <xf numFmtId="171" fontId="47" fillId="0" borderId="0" xfId="17792" applyNumberFormat="1" applyFont="1" applyAlignment="1">
      <alignment horizontal="center" vertical="center"/>
    </xf>
    <xf numFmtId="171" fontId="17" fillId="72" borderId="71" xfId="17792" applyNumberFormat="1" applyFont="1" applyFill="1" applyBorder="1" applyAlignment="1">
      <alignment horizontal="center" vertical="center"/>
    </xf>
    <xf numFmtId="171" fontId="17" fillId="75" borderId="74" xfId="17792" applyNumberFormat="1" applyFont="1" applyFill="1" applyBorder="1" applyAlignment="1">
      <alignment horizontal="center" vertical="center"/>
    </xf>
    <xf numFmtId="171" fontId="17" fillId="152" borderId="176" xfId="17792" applyNumberFormat="1" applyFont="1" applyFill="1" applyBorder="1" applyAlignment="1">
      <alignment horizontal="center" vertical="center"/>
    </xf>
    <xf numFmtId="171" fontId="17" fillId="100" borderId="99" xfId="17792" applyNumberFormat="1" applyFont="1" applyFill="1" applyBorder="1" applyAlignment="1">
      <alignment horizontal="center" vertical="center"/>
    </xf>
    <xf numFmtId="171" fontId="21" fillId="100" borderId="99" xfId="17792" applyNumberFormat="1" applyFont="1" applyFill="1" applyBorder="1" applyAlignment="1">
      <alignment horizontal="left" vertical="center"/>
    </xf>
    <xf numFmtId="171" fontId="17" fillId="100" borderId="99" xfId="17792" applyNumberFormat="1" applyFont="1" applyFill="1" applyBorder="1" applyAlignment="1">
      <alignment horizontal="left" vertical="center"/>
    </xf>
    <xf numFmtId="0" fontId="39" fillId="100" borderId="99" xfId="17792" applyFont="1" applyFill="1" applyBorder="1">
      <alignment vertical="center"/>
    </xf>
    <xf numFmtId="0" fontId="37" fillId="100" borderId="99" xfId="17792" applyFont="1" applyFill="1" applyBorder="1">
      <alignment vertical="center"/>
    </xf>
    <xf numFmtId="0" fontId="40" fillId="100" borderId="99" xfId="17792" applyFont="1" applyFill="1" applyBorder="1">
      <alignment vertical="center"/>
    </xf>
    <xf numFmtId="201" fontId="17" fillId="100" borderId="99" xfId="17792" applyNumberFormat="1" applyFont="1" applyFill="1" applyBorder="1" applyAlignment="1">
      <alignment horizontal="center" vertical="center" wrapText="1"/>
    </xf>
    <xf numFmtId="0" fontId="26" fillId="100" borderId="99" xfId="17792" applyFont="1" applyFill="1" applyBorder="1" applyAlignment="1">
      <alignment horizontal="center" vertical="center"/>
    </xf>
    <xf numFmtId="0" fontId="17" fillId="0" borderId="0" xfId="0" applyFont="1"/>
    <xf numFmtId="204" fontId="186"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6" fillId="0" borderId="0" xfId="19848" applyNumberFormat="1" applyAlignment="1">
      <alignment horizontal="center" vertical="center"/>
    </xf>
    <xf numFmtId="204" fontId="186" fillId="0" borderId="0" xfId="19860" applyNumberFormat="1" applyAlignment="1">
      <alignment horizontal="center" vertical="center"/>
    </xf>
    <xf numFmtId="204" fontId="0" fillId="0" borderId="0" xfId="19839" applyNumberFormat="1" applyFont="1" applyAlignment="1">
      <alignment horizontal="center" vertical="center"/>
    </xf>
    <xf numFmtId="204" fontId="186" fillId="0" borderId="0" xfId="19840" applyNumberFormat="1" applyAlignment="1">
      <alignment horizontal="center" vertical="center"/>
    </xf>
    <xf numFmtId="3" fontId="37" fillId="0" borderId="0" xfId="17792" applyNumberFormat="1" applyFont="1" applyAlignment="1">
      <alignment horizontal="center" vertical="center"/>
    </xf>
    <xf numFmtId="3" fontId="36" fillId="0" borderId="0" xfId="17792" applyNumberFormat="1" applyFont="1" applyAlignment="1">
      <alignment horizontal="center" vertical="center"/>
    </xf>
    <xf numFmtId="3" fontId="17" fillId="0" borderId="0" xfId="17792" applyNumberFormat="1" applyFont="1" applyAlignment="1">
      <alignment horizontal="center" vertical="center"/>
    </xf>
    <xf numFmtId="3" fontId="37" fillId="0" borderId="0" xfId="17792" applyNumberFormat="1" applyFont="1">
      <alignment vertical="center"/>
    </xf>
    <xf numFmtId="0" fontId="19" fillId="0" borderId="0" xfId="17792" applyFont="1" applyAlignment="1">
      <alignment horizontal="center" vertical="center"/>
    </xf>
    <xf numFmtId="0" fontId="19" fillId="0" borderId="0" xfId="17792" applyFont="1" applyAlignment="1">
      <alignment horizontal="center" vertical="center" wrapText="1"/>
    </xf>
    <xf numFmtId="0" fontId="26" fillId="0" borderId="0" xfId="17792" applyFont="1" applyAlignment="1">
      <alignment horizontal="center" vertical="center" wrapText="1"/>
    </xf>
    <xf numFmtId="0" fontId="37" fillId="0" borderId="0" xfId="17792" applyFont="1" applyAlignment="1"/>
    <xf numFmtId="0" fontId="24" fillId="0" borderId="0" xfId="17792" applyFont="1" applyAlignment="1"/>
    <xf numFmtId="0" fontId="36" fillId="0" borderId="0" xfId="17792" applyFont="1">
      <alignment vertical="center"/>
    </xf>
    <xf numFmtId="0" fontId="37" fillId="0" borderId="0" xfId="17792" applyFont="1" applyAlignment="1">
      <alignment horizontal="center" vertical="center" wrapText="1"/>
    </xf>
    <xf numFmtId="3" fontId="26" fillId="0" borderId="0" xfId="17792" applyNumberFormat="1" applyFont="1">
      <alignment vertical="center"/>
    </xf>
    <xf numFmtId="171" fontId="153" fillId="151" borderId="175" xfId="17792" quotePrefix="1" applyNumberFormat="1" applyFont="1" applyFill="1" applyBorder="1" applyAlignment="1">
      <alignment horizontal="left" vertical="center"/>
    </xf>
    <xf numFmtId="171" fontId="152" fillId="151" borderId="175" xfId="17792" quotePrefix="1" applyNumberFormat="1" applyFont="1" applyFill="1" applyBorder="1" applyAlignment="1">
      <alignment horizontal="left" vertical="center"/>
    </xf>
    <xf numFmtId="171" fontId="183" fillId="25" borderId="24" xfId="17792" quotePrefix="1" applyNumberFormat="1" applyFont="1" applyFill="1" applyBorder="1" applyAlignment="1">
      <alignment horizontal="center" vertical="center"/>
    </xf>
    <xf numFmtId="171" fontId="184" fillId="25" borderId="24" xfId="17792" quotePrefix="1" applyNumberFormat="1" applyFont="1" applyFill="1" applyBorder="1" applyAlignment="1">
      <alignment horizontal="left" vertical="center"/>
    </xf>
    <xf numFmtId="171" fontId="181" fillId="25" borderId="24" xfId="17792" quotePrefix="1" applyNumberFormat="1" applyFont="1" applyFill="1" applyBorder="1" applyAlignment="1">
      <alignment horizontal="center" vertical="center"/>
    </xf>
    <xf numFmtId="171" fontId="182" fillId="25" borderId="24" xfId="17792" quotePrefix="1" applyNumberFormat="1" applyFont="1" applyFill="1" applyBorder="1" applyAlignment="1">
      <alignment horizontal="left" vertical="center"/>
    </xf>
    <xf numFmtId="171" fontId="179" fillId="31" borderId="30" xfId="17792" quotePrefix="1" applyNumberFormat="1" applyFont="1" applyFill="1" applyBorder="1" applyAlignment="1">
      <alignment horizontal="center" vertical="center"/>
    </xf>
    <xf numFmtId="171" fontId="180" fillId="31" borderId="30" xfId="17792" quotePrefix="1" applyNumberFormat="1" applyFont="1" applyFill="1" applyBorder="1" applyAlignment="1">
      <alignment horizontal="left" vertical="center"/>
    </xf>
    <xf numFmtId="171" fontId="177" fillId="31" borderId="30" xfId="17792" quotePrefix="1" applyNumberFormat="1" applyFont="1" applyFill="1" applyBorder="1" applyAlignment="1">
      <alignment horizontal="center" vertical="center"/>
    </xf>
    <xf numFmtId="171" fontId="178" fillId="31" borderId="30" xfId="17792" quotePrefix="1" applyNumberFormat="1" applyFont="1" applyFill="1" applyBorder="1" applyAlignment="1">
      <alignment horizontal="left" vertical="center"/>
    </xf>
    <xf numFmtId="171" fontId="175" fillId="31" borderId="30" xfId="17792" quotePrefix="1" applyNumberFormat="1" applyFont="1" applyFill="1" applyBorder="1" applyAlignment="1">
      <alignment horizontal="center" vertical="center"/>
    </xf>
    <xf numFmtId="171" fontId="176" fillId="31" borderId="30" xfId="17792" quotePrefix="1" applyNumberFormat="1" applyFont="1" applyFill="1" applyBorder="1" applyAlignment="1">
      <alignment horizontal="left" vertical="center"/>
    </xf>
    <xf numFmtId="171" fontId="173" fillId="31" borderId="30" xfId="17792" quotePrefix="1" applyNumberFormat="1" applyFont="1" applyFill="1" applyBorder="1" applyAlignment="1">
      <alignment horizontal="center" vertical="center"/>
    </xf>
    <xf numFmtId="171" fontId="174" fillId="31" borderId="30" xfId="17792" quotePrefix="1" applyNumberFormat="1" applyFont="1" applyFill="1" applyBorder="1" applyAlignment="1">
      <alignment horizontal="left" vertical="center"/>
    </xf>
    <xf numFmtId="171" fontId="171" fillId="31" borderId="30" xfId="17792" quotePrefix="1" applyNumberFormat="1" applyFont="1" applyFill="1" applyBorder="1" applyAlignment="1">
      <alignment horizontal="center" vertical="center"/>
    </xf>
    <xf numFmtId="171" fontId="172" fillId="31" borderId="30" xfId="17792" quotePrefix="1" applyNumberFormat="1" applyFont="1" applyFill="1" applyBorder="1" applyAlignment="1">
      <alignment horizontal="left" vertical="center"/>
    </xf>
    <xf numFmtId="171" fontId="169" fillId="31" borderId="30" xfId="17792" quotePrefix="1" applyNumberFormat="1" applyFont="1" applyFill="1" applyBorder="1" applyAlignment="1">
      <alignment horizontal="center" vertical="center"/>
    </xf>
    <xf numFmtId="171" fontId="170" fillId="31" borderId="30" xfId="17792" quotePrefix="1" applyNumberFormat="1" applyFont="1" applyFill="1" applyBorder="1" applyAlignment="1">
      <alignment horizontal="left" vertical="center"/>
    </xf>
    <xf numFmtId="171" fontId="167" fillId="16" borderId="15" xfId="17792" quotePrefix="1" applyNumberFormat="1" applyFont="1" applyFill="1" applyBorder="1" applyAlignment="1">
      <alignment horizontal="center" vertical="center"/>
    </xf>
    <xf numFmtId="171" fontId="168" fillId="16" borderId="15" xfId="17792" quotePrefix="1" applyNumberFormat="1" applyFont="1" applyFill="1" applyBorder="1" applyAlignment="1">
      <alignment horizontal="left" vertical="center"/>
    </xf>
    <xf numFmtId="171" fontId="165" fillId="18" borderId="17" xfId="17792" quotePrefix="1" applyNumberFormat="1" applyFont="1" applyFill="1" applyBorder="1" applyAlignment="1">
      <alignment horizontal="center" vertical="center"/>
    </xf>
    <xf numFmtId="171" fontId="166" fillId="18" borderId="17" xfId="17792" quotePrefix="1" applyNumberFormat="1" applyFont="1" applyFill="1" applyBorder="1" applyAlignment="1">
      <alignment horizontal="left" vertical="center"/>
    </xf>
    <xf numFmtId="171" fontId="163" fillId="18" borderId="17" xfId="17792" quotePrefix="1" applyNumberFormat="1" applyFont="1" applyFill="1" applyBorder="1" applyAlignment="1">
      <alignment horizontal="center" vertical="center"/>
    </xf>
    <xf numFmtId="171" fontId="164" fillId="18" borderId="17" xfId="17792" quotePrefix="1" applyNumberFormat="1" applyFont="1" applyFill="1" applyBorder="1" applyAlignment="1">
      <alignment horizontal="left" vertical="center"/>
    </xf>
    <xf numFmtId="171" fontId="161" fillId="18" borderId="17" xfId="17792" quotePrefix="1" applyNumberFormat="1" applyFont="1" applyFill="1" applyBorder="1" applyAlignment="1">
      <alignment horizontal="center" vertical="center"/>
    </xf>
    <xf numFmtId="171" fontId="162" fillId="18" borderId="17" xfId="17792" quotePrefix="1" applyNumberFormat="1" applyFont="1" applyFill="1" applyBorder="1" applyAlignment="1">
      <alignment horizontal="left" vertical="center"/>
    </xf>
    <xf numFmtId="171" fontId="47" fillId="18" borderId="17" xfId="17792" quotePrefix="1" applyNumberFormat="1" applyFont="1" applyFill="1" applyBorder="1" applyAlignment="1">
      <alignment horizontal="center" vertical="center"/>
    </xf>
    <xf numFmtId="171" fontId="185" fillId="18" borderId="17" xfId="17792" quotePrefix="1" applyNumberFormat="1" applyFont="1" applyFill="1" applyBorder="1" applyAlignment="1">
      <alignment horizontal="left" vertical="center"/>
    </xf>
    <xf numFmtId="171" fontId="159" fillId="153" borderId="177" xfId="17792" quotePrefix="1" applyNumberFormat="1" applyFont="1" applyFill="1" applyBorder="1" applyAlignment="1">
      <alignment horizontal="center" vertical="center"/>
    </xf>
    <xf numFmtId="171" fontId="160" fillId="153" borderId="177" xfId="17792" quotePrefix="1" applyNumberFormat="1" applyFont="1" applyFill="1" applyBorder="1" applyAlignment="1">
      <alignment horizontal="left" vertical="center"/>
    </xf>
    <xf numFmtId="171" fontId="157" fillId="153" borderId="177" xfId="17792" quotePrefix="1" applyNumberFormat="1" applyFont="1" applyFill="1" applyBorder="1" applyAlignment="1">
      <alignment horizontal="center" vertical="center"/>
    </xf>
    <xf numFmtId="171" fontId="158" fillId="153" borderId="177" xfId="17792" quotePrefix="1" applyNumberFormat="1" applyFont="1" applyFill="1" applyBorder="1" applyAlignment="1">
      <alignment horizontal="left" vertical="center"/>
    </xf>
    <xf numFmtId="171" fontId="156" fillId="153" borderId="177" xfId="17792" quotePrefix="1" applyNumberFormat="1" applyFont="1" applyFill="1" applyBorder="1" applyAlignment="1">
      <alignment horizontal="center" vertical="center"/>
    </xf>
    <xf numFmtId="171" fontId="154" fillId="153" borderId="177" xfId="17792" quotePrefix="1" applyNumberFormat="1" applyFont="1" applyFill="1" applyBorder="1" applyAlignment="1">
      <alignment horizontal="center" vertical="center"/>
    </xf>
    <xf numFmtId="171" fontId="155" fillId="153" borderId="177" xfId="17792" quotePrefix="1" applyNumberFormat="1" applyFont="1" applyFill="1" applyBorder="1" applyAlignment="1">
      <alignment horizontal="left" vertical="center"/>
    </xf>
    <xf numFmtId="171" fontId="47" fillId="153" borderId="177" xfId="17792" quotePrefix="1" applyNumberFormat="1" applyFont="1" applyFill="1" applyBorder="1" applyAlignment="1">
      <alignment horizontal="center" vertical="center"/>
    </xf>
    <xf numFmtId="171" fontId="17" fillId="153" borderId="177" xfId="17792" quotePrefix="1" applyNumberFormat="1" applyFont="1" applyFill="1" applyBorder="1" applyAlignment="1">
      <alignment horizontal="left" vertical="center"/>
    </xf>
    <xf numFmtId="171" fontId="17" fillId="0" borderId="0" xfId="17792" quotePrefix="1" applyNumberFormat="1" applyFont="1" applyAlignment="1">
      <alignment horizontal="left" vertical="center"/>
    </xf>
    <xf numFmtId="171" fontId="17" fillId="0" borderId="0" xfId="17792" quotePrefix="1" applyNumberFormat="1" applyFont="1" applyAlignment="1">
      <alignment horizontal="center" vertical="center"/>
    </xf>
    <xf numFmtId="0" fontId="17" fillId="0" borderId="0" xfId="17792" quotePrefix="1" applyFont="1" applyAlignment="1">
      <alignment horizontal="center" vertical="center"/>
    </xf>
    <xf numFmtId="171" fontId="17" fillId="0" borderId="0" xfId="17792" quotePrefix="1" applyNumberFormat="1" applyFont="1" applyAlignment="1">
      <alignment horizontal="left"/>
    </xf>
    <xf numFmtId="0" fontId="190" fillId="0" borderId="0" xfId="0" applyFont="1" applyAlignment="1">
      <alignment vertical="center"/>
    </xf>
    <xf numFmtId="171" fontId="17" fillId="0" borderId="196" xfId="17792" applyNumberFormat="1" applyFont="1" applyBorder="1" applyAlignment="1">
      <alignment horizontal="center" vertical="center"/>
    </xf>
    <xf numFmtId="3" fontId="17" fillId="0" borderId="179" xfId="17792" applyNumberFormat="1" applyFont="1" applyBorder="1" applyAlignment="1">
      <alignment horizontal="center" vertical="center"/>
    </xf>
    <xf numFmtId="0" fontId="17" fillId="0" borderId="179" xfId="17792" quotePrefix="1" applyFont="1" applyBorder="1" applyAlignment="1">
      <alignment horizontal="center" vertical="center" wrapText="1"/>
    </xf>
    <xf numFmtId="0" fontId="17" fillId="0" borderId="197" xfId="17792" quotePrefix="1" applyFont="1" applyBorder="1" applyAlignment="1">
      <alignment horizontal="center" vertical="center" wrapText="1"/>
    </xf>
    <xf numFmtId="0" fontId="17" fillId="0" borderId="179" xfId="17792" applyFont="1" applyBorder="1" applyAlignment="1">
      <alignment horizontal="center" vertical="center" wrapText="1"/>
    </xf>
    <xf numFmtId="0" fontId="17" fillId="0" borderId="197" xfId="17792" applyFont="1" applyBorder="1" applyAlignment="1">
      <alignment horizontal="center" vertical="center" wrapText="1"/>
    </xf>
    <xf numFmtId="3" fontId="17" fillId="0" borderId="179" xfId="17792" applyNumberFormat="1" applyFont="1" applyBorder="1" applyAlignment="1">
      <alignment horizontal="center" vertical="center" wrapText="1"/>
    </xf>
    <xf numFmtId="3" fontId="17" fillId="0" borderId="197" xfId="17792" applyNumberFormat="1" applyFont="1" applyBorder="1" applyAlignment="1">
      <alignment horizontal="center" vertical="center" wrapText="1"/>
    </xf>
    <xf numFmtId="0" fontId="17" fillId="0" borderId="199" xfId="17792" applyFont="1" applyBorder="1" applyAlignment="1">
      <alignment horizontal="center" vertical="center" wrapText="1"/>
    </xf>
    <xf numFmtId="3" fontId="17" fillId="155" borderId="179" xfId="17792" applyNumberFormat="1" applyFont="1" applyFill="1" applyBorder="1" applyAlignment="1">
      <alignment horizontal="center" vertical="center"/>
    </xf>
    <xf numFmtId="3" fontId="199" fillId="155" borderId="179" xfId="17792" applyNumberFormat="1" applyFont="1" applyFill="1" applyBorder="1" applyAlignment="1">
      <alignment horizontal="center" vertical="center"/>
    </xf>
    <xf numFmtId="0" fontId="17" fillId="155" borderId="179" xfId="17792" applyFont="1" applyFill="1" applyBorder="1" applyAlignment="1">
      <alignment horizontal="center" vertical="center"/>
    </xf>
    <xf numFmtId="0" fontId="21" fillId="154" borderId="179" xfId="17792" applyFont="1" applyFill="1" applyBorder="1" applyAlignment="1">
      <alignment horizontal="center" vertical="center"/>
    </xf>
    <xf numFmtId="0" fontId="17" fillId="154" borderId="179" xfId="17792" applyFont="1" applyFill="1" applyBorder="1" applyAlignment="1">
      <alignment horizontal="center" vertical="center"/>
    </xf>
    <xf numFmtId="171" fontId="198" fillId="154" borderId="160" xfId="17792" applyNumberFormat="1" applyFont="1" applyFill="1" applyBorder="1" applyAlignment="1">
      <alignment horizontal="center" vertical="center"/>
    </xf>
    <xf numFmtId="3" fontId="199" fillId="155" borderId="9" xfId="0" applyNumberFormat="1" applyFont="1" applyFill="1" applyBorder="1" applyAlignment="1">
      <alignment horizontal="center" vertical="center"/>
    </xf>
    <xf numFmtId="3" fontId="199" fillId="155" borderId="179" xfId="0" applyNumberFormat="1" applyFont="1" applyFill="1" applyBorder="1" applyAlignment="1">
      <alignment horizontal="center" vertical="center"/>
    </xf>
    <xf numFmtId="200" fontId="188" fillId="155" borderId="9" xfId="3" applyNumberFormat="1" applyFont="1" applyFill="1" applyBorder="1" applyAlignment="1">
      <alignment horizontal="center" vertical="center"/>
    </xf>
    <xf numFmtId="200" fontId="188" fillId="155" borderId="9" xfId="4853" applyNumberFormat="1" applyFont="1" applyFill="1" applyBorder="1" applyAlignment="1">
      <alignment horizontal="center" vertical="center"/>
    </xf>
    <xf numFmtId="0" fontId="199" fillId="154" borderId="99" xfId="17792" applyFont="1" applyFill="1" applyBorder="1">
      <alignment vertical="center"/>
    </xf>
    <xf numFmtId="0" fontId="199" fillId="154" borderId="99" xfId="17792" applyFont="1" applyFill="1" applyBorder="1" applyAlignment="1">
      <alignment horizontal="center"/>
    </xf>
    <xf numFmtId="200" fontId="188" fillId="155" borderId="159" xfId="3" applyNumberFormat="1" applyFont="1" applyFill="1" applyBorder="1" applyAlignment="1">
      <alignment horizontal="center" vertical="center"/>
    </xf>
    <xf numFmtId="200" fontId="199" fillId="155" borderId="9" xfId="3" applyNumberFormat="1" applyFont="1" applyFill="1" applyBorder="1" applyAlignment="1">
      <alignment horizontal="center" vertical="center"/>
    </xf>
    <xf numFmtId="200" fontId="199" fillId="155" borderId="9" xfId="4853" applyNumberFormat="1" applyFont="1" applyFill="1" applyBorder="1" applyAlignment="1">
      <alignment horizontal="center" vertical="center"/>
    </xf>
    <xf numFmtId="0" fontId="199" fillId="154" borderId="99" xfId="17792" applyFont="1" applyFill="1" applyBorder="1" applyAlignment="1">
      <alignment horizontal="center" vertical="center"/>
    </xf>
    <xf numFmtId="200" fontId="199" fillId="155" borderId="169" xfId="3" applyNumberFormat="1" applyFont="1" applyFill="1" applyBorder="1" applyAlignment="1">
      <alignment horizontal="center" vertical="center"/>
    </xf>
    <xf numFmtId="0" fontId="201" fillId="155" borderId="0" xfId="0" applyFont="1" applyFill="1"/>
    <xf numFmtId="0" fontId="192" fillId="155" borderId="0" xfId="0" applyFont="1" applyFill="1" applyAlignment="1">
      <alignment vertical="center"/>
    </xf>
    <xf numFmtId="3" fontId="199" fillId="154" borderId="16" xfId="0" applyNumberFormat="1" applyFont="1" applyFill="1" applyBorder="1" applyAlignment="1">
      <alignment horizontal="center" vertical="center"/>
    </xf>
    <xf numFmtId="3" fontId="199" fillId="155" borderId="159" xfId="0" applyNumberFormat="1" applyFont="1" applyFill="1" applyBorder="1" applyAlignment="1">
      <alignment horizontal="center" vertical="center"/>
    </xf>
    <xf numFmtId="3" fontId="192" fillId="154" borderId="166" xfId="0" applyNumberFormat="1" applyFont="1" applyFill="1" applyBorder="1" applyAlignment="1">
      <alignment horizontal="center" vertical="center"/>
    </xf>
    <xf numFmtId="3" fontId="192" fillId="154" borderId="166" xfId="0" applyNumberFormat="1" applyFont="1" applyFill="1" applyBorder="1" applyAlignment="1">
      <alignment horizontal="center"/>
    </xf>
    <xf numFmtId="3" fontId="199" fillId="155" borderId="178" xfId="0" applyNumberFormat="1" applyFont="1" applyFill="1" applyBorder="1" applyAlignment="1">
      <alignment horizontal="center" vertical="center"/>
    </xf>
    <xf numFmtId="3" fontId="199" fillId="155" borderId="183" xfId="0" applyNumberFormat="1" applyFont="1" applyFill="1" applyBorder="1" applyAlignment="1">
      <alignment horizontal="center" vertical="center"/>
    </xf>
    <xf numFmtId="3" fontId="199" fillId="155" borderId="179" xfId="3" applyNumberFormat="1" applyFont="1" applyFill="1" applyBorder="1" applyAlignment="1">
      <alignment horizontal="center" vertical="center"/>
    </xf>
    <xf numFmtId="3" fontId="17" fillId="155" borderId="9" xfId="3" applyNumberFormat="1" applyFont="1" applyFill="1" applyBorder="1" applyAlignment="1">
      <alignment horizontal="center" vertical="center"/>
    </xf>
    <xf numFmtId="3" fontId="199" fillId="155" borderId="9" xfId="19138" applyNumberFormat="1" applyFont="1" applyFill="1" applyBorder="1" applyAlignment="1">
      <alignment horizontal="center" vertical="center"/>
    </xf>
    <xf numFmtId="3" fontId="198" fillId="155" borderId="0" xfId="17792" applyNumberFormat="1" applyFont="1" applyFill="1" applyAlignment="1">
      <alignment horizontal="center" vertical="center"/>
    </xf>
    <xf numFmtId="171" fontId="198" fillId="155" borderId="0" xfId="17792" applyNumberFormat="1" applyFont="1" applyFill="1" applyAlignment="1">
      <alignment horizontal="center" vertical="center"/>
    </xf>
    <xf numFmtId="3" fontId="199" fillId="154" borderId="16" xfId="3" applyNumberFormat="1" applyFont="1" applyFill="1" applyBorder="1" applyAlignment="1">
      <alignment horizontal="center" vertical="center"/>
    </xf>
    <xf numFmtId="3" fontId="199" fillId="155" borderId="9" xfId="3" applyNumberFormat="1" applyFont="1" applyFill="1" applyBorder="1" applyAlignment="1">
      <alignment horizontal="center" vertical="center"/>
    </xf>
    <xf numFmtId="0" fontId="26" fillId="0" borderId="182" xfId="17792" applyFont="1" applyBorder="1">
      <alignment vertical="center"/>
    </xf>
    <xf numFmtId="171" fontId="17" fillId="0" borderId="182" xfId="17792" applyNumberFormat="1" applyFont="1" applyBorder="1" applyAlignment="1">
      <alignment horizontal="left" vertical="center"/>
    </xf>
    <xf numFmtId="171" fontId="17" fillId="0" borderId="182" xfId="17792" applyNumberFormat="1" applyFont="1" applyBorder="1" applyAlignment="1">
      <alignment horizontal="center" vertical="center"/>
    </xf>
    <xf numFmtId="0" fontId="26" fillId="0" borderId="182" xfId="17792" applyFont="1" applyBorder="1" applyAlignment="1">
      <alignment horizontal="center" vertical="center"/>
    </xf>
    <xf numFmtId="171" fontId="17" fillId="0" borderId="182" xfId="17792" quotePrefix="1" applyNumberFormat="1" applyFont="1" applyBorder="1" applyAlignment="1">
      <alignment horizontal="left" vertical="center"/>
    </xf>
    <xf numFmtId="171" fontId="17" fillId="0" borderId="182" xfId="17792" quotePrefix="1" applyNumberFormat="1" applyFont="1" applyBorder="1" applyAlignment="1">
      <alignment horizontal="center" vertical="center"/>
    </xf>
    <xf numFmtId="171" fontId="17" fillId="154" borderId="72" xfId="17792" applyNumberFormat="1" applyFont="1" applyFill="1" applyBorder="1" applyAlignment="1">
      <alignment horizontal="center" vertical="center"/>
    </xf>
    <xf numFmtId="171" fontId="17" fillId="154" borderId="62" xfId="17792" applyNumberFormat="1" applyFont="1" applyFill="1" applyBorder="1" applyAlignment="1">
      <alignment horizontal="center" vertical="center"/>
    </xf>
    <xf numFmtId="171" fontId="17" fillId="154" borderId="71" xfId="17792" applyNumberFormat="1" applyFont="1" applyFill="1" applyBorder="1" applyAlignment="1">
      <alignment horizontal="center" vertical="center"/>
    </xf>
    <xf numFmtId="171" fontId="17" fillId="154" borderId="74" xfId="17792" applyNumberFormat="1" applyFont="1" applyFill="1" applyBorder="1" applyAlignment="1">
      <alignment horizontal="center" vertical="center"/>
    </xf>
    <xf numFmtId="171" fontId="17" fillId="154" borderId="176" xfId="17792" applyNumberFormat="1" applyFont="1" applyFill="1" applyBorder="1" applyAlignment="1">
      <alignment horizontal="center" vertical="center"/>
    </xf>
    <xf numFmtId="3" fontId="199" fillId="0" borderId="179" xfId="12638" applyNumberFormat="1" applyFont="1" applyBorder="1" applyAlignment="1">
      <alignment horizontal="center" vertical="center"/>
    </xf>
    <xf numFmtId="3" fontId="199" fillId="0" borderId="179" xfId="29627" applyNumberFormat="1" applyFont="1" applyBorder="1" applyAlignment="1">
      <alignment horizontal="center" vertical="center"/>
    </xf>
    <xf numFmtId="3" fontId="199" fillId="0" borderId="179" xfId="17792" applyNumberFormat="1" applyFont="1" applyBorder="1" applyAlignment="1">
      <alignment horizontal="center" vertical="center"/>
    </xf>
    <xf numFmtId="0" fontId="17" fillId="0" borderId="0" xfId="29669" applyFont="1" applyAlignment="1">
      <alignment horizontal="center"/>
    </xf>
    <xf numFmtId="3" fontId="17" fillId="100" borderId="179" xfId="17792" applyNumberFormat="1" applyFont="1" applyFill="1" applyBorder="1" applyAlignment="1">
      <alignment horizontal="center" vertical="center"/>
    </xf>
    <xf numFmtId="3" fontId="199" fillId="100" borderId="179" xfId="17792" applyNumberFormat="1" applyFont="1" applyFill="1" applyBorder="1" applyAlignment="1">
      <alignment horizontal="center" vertical="center"/>
    </xf>
    <xf numFmtId="200" fontId="188" fillId="155" borderId="179" xfId="3" applyNumberFormat="1" applyFont="1" applyFill="1" applyBorder="1" applyAlignment="1">
      <alignment horizontal="center" vertical="center"/>
    </xf>
    <xf numFmtId="200" fontId="188" fillId="155" borderId="178" xfId="3" applyNumberFormat="1" applyFont="1" applyFill="1" applyBorder="1" applyAlignment="1">
      <alignment horizontal="center" vertical="center"/>
    </xf>
    <xf numFmtId="200" fontId="199" fillId="155" borderId="179" xfId="3" applyNumberFormat="1" applyFont="1" applyFill="1" applyBorder="1" applyAlignment="1">
      <alignment horizontal="center" vertical="center"/>
    </xf>
    <xf numFmtId="0" fontId="199" fillId="0" borderId="201" xfId="17792" applyFont="1" applyBorder="1" applyAlignment="1">
      <alignment horizontal="center" vertical="center" wrapText="1"/>
    </xf>
    <xf numFmtId="0" fontId="199" fillId="115" borderId="201" xfId="0" applyFont="1" applyFill="1" applyBorder="1" applyAlignment="1">
      <alignment horizontal="center" vertical="center"/>
    </xf>
    <xf numFmtId="178" fontId="199" fillId="115" borderId="201" xfId="0" applyNumberFormat="1" applyFont="1" applyFill="1" applyBorder="1" applyAlignment="1">
      <alignment horizontal="center" vertical="center"/>
    </xf>
    <xf numFmtId="178" fontId="199" fillId="115" borderId="201" xfId="0" quotePrefix="1" applyNumberFormat="1" applyFont="1" applyFill="1" applyBorder="1" applyAlignment="1">
      <alignment horizontal="center" vertical="center"/>
    </xf>
    <xf numFmtId="15" fontId="199" fillId="115" borderId="201" xfId="0" applyNumberFormat="1" applyFont="1" applyFill="1" applyBorder="1" applyAlignment="1">
      <alignment horizontal="center" vertical="center"/>
    </xf>
    <xf numFmtId="0" fontId="17" fillId="0" borderId="201" xfId="17792" applyFont="1" applyBorder="1" applyAlignment="1">
      <alignment horizontal="center" vertical="center" wrapText="1"/>
    </xf>
    <xf numFmtId="3" fontId="17" fillId="0" borderId="201" xfId="17792" applyNumberFormat="1" applyFont="1" applyBorder="1" applyAlignment="1">
      <alignment horizontal="center" vertical="center"/>
    </xf>
    <xf numFmtId="3" fontId="17" fillId="0" borderId="201" xfId="17792" applyNumberFormat="1" applyFont="1" applyBorder="1" applyAlignment="1">
      <alignment horizontal="center" vertical="center" wrapText="1"/>
    </xf>
    <xf numFmtId="202" fontId="199" fillId="0" borderId="179" xfId="29627" applyNumberFormat="1" applyFont="1" applyBorder="1" applyAlignment="1">
      <alignment horizontal="center" vertical="center"/>
    </xf>
    <xf numFmtId="3" fontId="199" fillId="0" borderId="201" xfId="17792" applyNumberFormat="1" applyFont="1" applyBorder="1" applyAlignment="1">
      <alignment horizontal="center" vertical="center"/>
    </xf>
    <xf numFmtId="0" fontId="17" fillId="0" borderId="0" xfId="17792" quotePrefix="1" applyFont="1" applyAlignment="1">
      <alignment horizontal="center"/>
    </xf>
    <xf numFmtId="3" fontId="199" fillId="155" borderId="201" xfId="0" applyNumberFormat="1" applyFont="1" applyFill="1" applyBorder="1" applyAlignment="1">
      <alignment horizontal="center" vertical="center"/>
    </xf>
    <xf numFmtId="37" fontId="199" fillId="0" borderId="201" xfId="0" applyNumberFormat="1" applyFont="1" applyBorder="1" applyAlignment="1">
      <alignment horizontal="center" vertical="center"/>
    </xf>
    <xf numFmtId="3" fontId="199" fillId="0" borderId="201" xfId="0" applyNumberFormat="1" applyFont="1" applyBorder="1" applyAlignment="1">
      <alignment horizontal="center" vertical="center"/>
    </xf>
    <xf numFmtId="3" fontId="22" fillId="0" borderId="214" xfId="0" applyNumberFormat="1" applyFont="1" applyBorder="1" applyAlignment="1">
      <alignment horizontal="center" vertical="center"/>
    </xf>
    <xf numFmtId="3" fontId="0" fillId="0" borderId="215" xfId="0" applyNumberFormat="1" applyBorder="1" applyAlignment="1">
      <alignment horizontal="center"/>
    </xf>
    <xf numFmtId="0" fontId="26" fillId="0" borderId="182" xfId="17792" applyFont="1" applyBorder="1" applyAlignment="1">
      <alignment horizontal="center" vertical="center" wrapText="1"/>
    </xf>
    <xf numFmtId="37" fontId="206" fillId="115" borderId="201" xfId="30957" applyNumberFormat="1" applyFont="1" applyBorder="1" applyAlignment="1">
      <alignment horizontal="center" vertical="center"/>
    </xf>
    <xf numFmtId="37" fontId="206" fillId="115" borderId="201" xfId="30981" applyNumberFormat="1" applyFont="1" applyBorder="1" applyAlignment="1">
      <alignment horizontal="center" vertical="center"/>
    </xf>
    <xf numFmtId="37" fontId="206" fillId="115" borderId="201" xfId="30986" applyNumberFormat="1" applyFont="1" applyBorder="1" applyAlignment="1">
      <alignment horizontal="center" vertical="center"/>
    </xf>
    <xf numFmtId="3" fontId="17" fillId="155" borderId="184" xfId="17792" applyNumberFormat="1" applyFont="1" applyFill="1" applyBorder="1" applyAlignment="1">
      <alignment horizontal="center" vertical="center"/>
    </xf>
    <xf numFmtId="3" fontId="17" fillId="155" borderId="183" xfId="17792" applyNumberFormat="1" applyFont="1" applyFill="1" applyBorder="1" applyAlignment="1">
      <alignment horizontal="center" vertical="center"/>
    </xf>
    <xf numFmtId="3" fontId="17" fillId="155" borderId="157" xfId="17792" applyNumberFormat="1" applyFont="1" applyFill="1" applyBorder="1" applyAlignment="1">
      <alignment horizontal="center" vertical="center"/>
    </xf>
    <xf numFmtId="0" fontId="37" fillId="0" borderId="0" xfId="17792" applyFont="1" applyAlignment="1">
      <alignment horizontal="left"/>
    </xf>
    <xf numFmtId="0" fontId="17" fillId="0" borderId="172" xfId="17792" quotePrefix="1" applyFont="1" applyBorder="1" applyAlignment="1">
      <alignment horizontal="center" vertical="center" wrapText="1"/>
    </xf>
    <xf numFmtId="3" fontId="17" fillId="0" borderId="172" xfId="17792" quotePrefix="1" applyNumberFormat="1" applyFont="1" applyBorder="1" applyAlignment="1">
      <alignment horizontal="center" vertical="center" wrapText="1"/>
    </xf>
    <xf numFmtId="0" fontId="210" fillId="0" borderId="0" xfId="17792" applyFont="1" applyAlignment="1"/>
    <xf numFmtId="3" fontId="17" fillId="0" borderId="158" xfId="17792" quotePrefix="1" applyNumberFormat="1" applyFont="1" applyBorder="1" applyAlignment="1">
      <alignment horizontal="center" vertical="center" wrapText="1"/>
    </xf>
    <xf numFmtId="178" fontId="17" fillId="0" borderId="201" xfId="17792" applyNumberFormat="1" applyFont="1" applyBorder="1" applyAlignment="1">
      <alignment horizontal="center" vertical="center" wrapText="1"/>
    </xf>
    <xf numFmtId="3" fontId="22" fillId="0" borderId="179" xfId="17792" applyNumberFormat="1" applyFont="1" applyBorder="1" applyAlignment="1">
      <alignment horizontal="center" vertical="center"/>
    </xf>
    <xf numFmtId="0" fontId="199" fillId="0" borderId="215" xfId="17792" quotePrefix="1" applyFont="1" applyBorder="1" applyAlignment="1">
      <alignment horizontal="center" vertical="center" wrapText="1"/>
    </xf>
    <xf numFmtId="3" fontId="199" fillId="0" borderId="179" xfId="17792" quotePrefix="1" applyNumberFormat="1" applyFont="1" applyBorder="1" applyAlignment="1">
      <alignment horizontal="center" vertical="center"/>
    </xf>
    <xf numFmtId="3" fontId="17" fillId="0" borderId="201" xfId="3" applyNumberFormat="1" applyFont="1" applyFill="1" applyBorder="1" applyAlignment="1">
      <alignment horizontal="center" vertical="center"/>
    </xf>
    <xf numFmtId="0" fontId="199" fillId="0" borderId="221" xfId="17792" applyFont="1" applyBorder="1" applyAlignment="1">
      <alignment horizontal="center" vertical="center" wrapText="1"/>
    </xf>
    <xf numFmtId="3" fontId="213" fillId="155" borderId="179" xfId="0" applyNumberFormat="1" applyFont="1" applyFill="1" applyBorder="1" applyAlignment="1">
      <alignment horizontal="center" vertical="center"/>
    </xf>
    <xf numFmtId="0" fontId="199" fillId="0" borderId="222" xfId="17792" applyFont="1" applyBorder="1" applyAlignment="1">
      <alignment horizontal="center" vertical="center" wrapText="1"/>
    </xf>
    <xf numFmtId="3" fontId="17" fillId="0" borderId="223" xfId="17792" quotePrefix="1" applyNumberFormat="1" applyFont="1" applyBorder="1" applyAlignment="1">
      <alignment horizontal="center" vertical="center" wrapText="1"/>
    </xf>
    <xf numFmtId="0" fontId="199" fillId="0" borderId="224" xfId="17792" quotePrefix="1" applyFont="1" applyBorder="1" applyAlignment="1">
      <alignment horizontal="center" vertical="center" wrapText="1"/>
    </xf>
    <xf numFmtId="0" fontId="199" fillId="115" borderId="182" xfId="0" applyFont="1" applyFill="1" applyBorder="1" applyAlignment="1">
      <alignment horizontal="left" vertical="center"/>
    </xf>
    <xf numFmtId="0" fontId="17" fillId="0" borderId="182" xfId="17792" applyFont="1" applyBorder="1">
      <alignment vertical="center"/>
    </xf>
    <xf numFmtId="3" fontId="199" fillId="0" borderId="184" xfId="12638" applyNumberFormat="1" applyFont="1" applyBorder="1" applyAlignment="1">
      <alignment horizontal="center" vertical="center"/>
    </xf>
    <xf numFmtId="3" fontId="199" fillId="0" borderId="184" xfId="29627" applyNumberFormat="1" applyFont="1" applyBorder="1" applyAlignment="1">
      <alignment horizontal="center" vertical="center"/>
    </xf>
    <xf numFmtId="3" fontId="17" fillId="0" borderId="184" xfId="17792" applyNumberFormat="1" applyFont="1" applyBorder="1" applyAlignment="1">
      <alignment horizontal="center" vertical="center"/>
    </xf>
    <xf numFmtId="202" fontId="199" fillId="0" borderId="201" xfId="12638" applyNumberFormat="1" applyFont="1" applyBorder="1" applyAlignment="1">
      <alignment horizontal="center" vertical="center"/>
    </xf>
    <xf numFmtId="3" fontId="199" fillId="0" borderId="201" xfId="12638" applyNumberFormat="1" applyFont="1" applyBorder="1" applyAlignment="1">
      <alignment horizontal="center" vertical="center"/>
    </xf>
    <xf numFmtId="3" fontId="199" fillId="0" borderId="201" xfId="29627" applyNumberFormat="1" applyFont="1" applyBorder="1" applyAlignment="1">
      <alignment horizontal="center" vertical="center"/>
    </xf>
    <xf numFmtId="202" fontId="199" fillId="0" borderId="201" xfId="29627" applyNumberFormat="1" applyFont="1" applyBorder="1" applyAlignment="1">
      <alignment vertical="center"/>
    </xf>
    <xf numFmtId="202" fontId="199" fillId="0" borderId="201" xfId="29627" applyNumberFormat="1" applyFont="1" applyBorder="1" applyAlignment="1">
      <alignment horizontal="center" vertical="center"/>
    </xf>
    <xf numFmtId="3" fontId="199" fillId="100" borderId="201" xfId="17792" applyNumberFormat="1" applyFont="1" applyFill="1" applyBorder="1" applyAlignment="1">
      <alignment horizontal="center" vertical="center"/>
    </xf>
    <xf numFmtId="3" fontId="17" fillId="159" borderId="161" xfId="29627" applyNumberFormat="1" applyFont="1" applyFill="1" applyBorder="1" applyAlignment="1">
      <alignment horizontal="center" vertical="center"/>
    </xf>
    <xf numFmtId="3" fontId="199" fillId="159" borderId="180" xfId="17792" applyNumberFormat="1" applyFont="1" applyFill="1" applyBorder="1" applyAlignment="1">
      <alignment horizontal="center" vertical="center"/>
    </xf>
    <xf numFmtId="3" fontId="199" fillId="158" borderId="212" xfId="17792" applyNumberFormat="1" applyFont="1" applyFill="1" applyBorder="1" applyAlignment="1">
      <alignment horizontal="center" vertical="center"/>
    </xf>
    <xf numFmtId="3" fontId="21" fillId="158" borderId="197" xfId="30573" applyNumberFormat="1" applyFont="1" applyFill="1" applyBorder="1" applyAlignment="1">
      <alignment horizontal="center" vertical="center"/>
    </xf>
    <xf numFmtId="0" fontId="199" fillId="0" borderId="228" xfId="17792" applyFont="1" applyBorder="1" applyAlignment="1">
      <alignment horizontal="center" vertical="center" wrapText="1"/>
    </xf>
    <xf numFmtId="0" fontId="199" fillId="0" borderId="229" xfId="17792" applyFont="1" applyBorder="1" applyAlignment="1">
      <alignment horizontal="center" vertical="center" wrapText="1"/>
    </xf>
    <xf numFmtId="0" fontId="17" fillId="0" borderId="155" xfId="17792" quotePrefix="1" applyFont="1" applyBorder="1" applyAlignment="1">
      <alignment horizontal="center" vertical="center" wrapText="1"/>
    </xf>
    <xf numFmtId="171" fontId="17" fillId="0" borderId="230" xfId="17792" applyNumberFormat="1" applyFont="1" applyBorder="1" applyAlignment="1">
      <alignment horizontal="center" vertical="center"/>
    </xf>
    <xf numFmtId="3" fontId="199" fillId="0" borderId="155" xfId="17792" applyNumberFormat="1" applyFont="1" applyBorder="1" applyAlignment="1">
      <alignment horizontal="center" vertical="center"/>
    </xf>
    <xf numFmtId="3" fontId="199" fillId="0" borderId="155" xfId="12638" applyNumberFormat="1" applyFont="1" applyBorder="1" applyAlignment="1">
      <alignment horizontal="center" vertical="center"/>
    </xf>
    <xf numFmtId="202" fontId="199" fillId="0" borderId="221" xfId="12638" applyNumberFormat="1" applyFont="1" applyBorder="1" applyAlignment="1">
      <alignment horizontal="center" vertical="center"/>
    </xf>
    <xf numFmtId="3" fontId="17" fillId="159" borderId="231" xfId="29627" applyNumberFormat="1" applyFont="1" applyFill="1" applyBorder="1" applyAlignment="1">
      <alignment horizontal="center" vertical="center"/>
    </xf>
    <xf numFmtId="3" fontId="199" fillId="159" borderId="232" xfId="17792" applyNumberFormat="1" applyFont="1" applyFill="1" applyBorder="1" applyAlignment="1">
      <alignment horizontal="center" vertical="center"/>
    </xf>
    <xf numFmtId="3" fontId="199" fillId="158" borderId="233" xfId="17792" applyNumberFormat="1" applyFont="1" applyFill="1" applyBorder="1" applyAlignment="1">
      <alignment horizontal="center" vertical="center"/>
    </xf>
    <xf numFmtId="0" fontId="198" fillId="157" borderId="199" xfId="17792" applyFont="1" applyFill="1" applyBorder="1" applyAlignment="1">
      <alignment horizontal="center" vertical="center" wrapText="1"/>
    </xf>
    <xf numFmtId="0" fontId="198" fillId="157" borderId="207" xfId="17792" applyFont="1" applyFill="1" applyBorder="1">
      <alignment vertical="center"/>
    </xf>
    <xf numFmtId="0" fontId="198" fillId="157" borderId="225" xfId="17792" applyFont="1" applyFill="1" applyBorder="1" applyAlignment="1">
      <alignment horizontal="center" vertical="center"/>
    </xf>
    <xf numFmtId="0" fontId="198" fillId="157" borderId="209" xfId="17792" applyFont="1" applyFill="1" applyBorder="1" applyAlignment="1">
      <alignment horizontal="center" vertical="center"/>
    </xf>
    <xf numFmtId="0" fontId="198" fillId="157" borderId="200" xfId="17792" applyFont="1" applyFill="1" applyBorder="1" applyAlignment="1">
      <alignment horizontal="center" vertical="center" wrapText="1"/>
    </xf>
    <xf numFmtId="0" fontId="198" fillId="157" borderId="238" xfId="17792" applyFont="1" applyFill="1" applyBorder="1" applyAlignment="1">
      <alignment horizontal="center" vertical="center"/>
    </xf>
    <xf numFmtId="0" fontId="198" fillId="157" borderId="238" xfId="17792" applyFont="1" applyFill="1" applyBorder="1" applyAlignment="1">
      <alignment horizontal="center" vertical="center" wrapText="1"/>
    </xf>
    <xf numFmtId="3" fontId="17" fillId="155" borderId="155" xfId="17792" applyNumberFormat="1" applyFont="1" applyFill="1" applyBorder="1" applyAlignment="1">
      <alignment horizontal="center" vertical="center"/>
    </xf>
    <xf numFmtId="3" fontId="192" fillId="157" borderId="237" xfId="17792" applyNumberFormat="1" applyFont="1" applyFill="1" applyBorder="1" applyAlignment="1">
      <alignment horizontal="center" vertical="center"/>
    </xf>
    <xf numFmtId="3" fontId="198" fillId="157" borderId="238" xfId="17792" applyNumberFormat="1" applyFont="1" applyFill="1" applyBorder="1" applyAlignment="1">
      <alignment horizontal="center" vertical="center"/>
    </xf>
    <xf numFmtId="3" fontId="198" fillId="157" borderId="238" xfId="17792" applyNumberFormat="1" applyFont="1" applyFill="1" applyBorder="1" applyAlignment="1">
      <alignment horizontal="center" vertical="center" wrapText="1"/>
    </xf>
    <xf numFmtId="3" fontId="198" fillId="157" borderId="243" xfId="17792" applyNumberFormat="1" applyFont="1" applyFill="1" applyBorder="1" applyAlignment="1">
      <alignment horizontal="center" vertical="center" wrapText="1"/>
    </xf>
    <xf numFmtId="3" fontId="21" fillId="158" borderId="234" xfId="17792" applyNumberFormat="1" applyFont="1" applyFill="1" applyBorder="1" applyAlignment="1">
      <alignment horizontal="center" vertical="center"/>
    </xf>
    <xf numFmtId="3" fontId="198" fillId="158" borderId="239" xfId="17792" applyNumberFormat="1" applyFont="1" applyFill="1" applyBorder="1" applyAlignment="1">
      <alignment horizontal="center" vertical="center"/>
    </xf>
    <xf numFmtId="3" fontId="21" fillId="158" borderId="197" xfId="17792" applyNumberFormat="1" applyFont="1" applyFill="1" applyBorder="1" applyAlignment="1">
      <alignment horizontal="center" vertical="center"/>
    </xf>
    <xf numFmtId="3" fontId="192" fillId="158" borderId="197" xfId="17792" applyNumberFormat="1" applyFont="1" applyFill="1" applyBorder="1" applyAlignment="1">
      <alignment horizontal="center" vertical="center"/>
    </xf>
    <xf numFmtId="0" fontId="17" fillId="0" borderId="219" xfId="17792" applyFont="1" applyBorder="1" applyAlignment="1">
      <alignment horizontal="center" vertical="center" wrapText="1"/>
    </xf>
    <xf numFmtId="3" fontId="17" fillId="0" borderId="215" xfId="17792" applyNumberFormat="1" applyFont="1" applyBorder="1" applyAlignment="1">
      <alignment horizontal="center" vertical="center"/>
    </xf>
    <xf numFmtId="3" fontId="17" fillId="0" borderId="215" xfId="17792" applyNumberFormat="1" applyFont="1" applyBorder="1" applyAlignment="1">
      <alignment horizontal="center" vertical="center" wrapText="1"/>
    </xf>
    <xf numFmtId="3" fontId="199" fillId="115" borderId="215" xfId="0" applyNumberFormat="1" applyFont="1" applyFill="1" applyBorder="1" applyAlignment="1">
      <alignment horizontal="center" vertical="center"/>
    </xf>
    <xf numFmtId="3" fontId="17" fillId="0" borderId="222" xfId="17792" applyNumberFormat="1" applyFont="1" applyBorder="1" applyAlignment="1">
      <alignment horizontal="center" vertical="center" wrapText="1"/>
    </xf>
    <xf numFmtId="3" fontId="17" fillId="0" borderId="224" xfId="17792" applyNumberFormat="1" applyFont="1" applyBorder="1" applyAlignment="1">
      <alignment horizontal="center" vertical="center" wrapText="1"/>
    </xf>
    <xf numFmtId="3" fontId="21" fillId="158" borderId="179" xfId="17792" applyNumberFormat="1" applyFont="1" applyFill="1" applyBorder="1" applyAlignment="1">
      <alignment horizontal="center" vertical="center"/>
    </xf>
    <xf numFmtId="3" fontId="199" fillId="100" borderId="155" xfId="17792" applyNumberFormat="1" applyFont="1" applyFill="1" applyBorder="1" applyAlignment="1">
      <alignment horizontal="center" vertical="center"/>
    </xf>
    <xf numFmtId="3" fontId="199" fillId="100" borderId="155" xfId="17792" quotePrefix="1" applyNumberFormat="1" applyFont="1" applyFill="1" applyBorder="1" applyAlignment="1">
      <alignment horizontal="center" vertical="center"/>
    </xf>
    <xf numFmtId="3" fontId="21" fillId="158" borderId="155" xfId="17792" applyNumberFormat="1" applyFont="1" applyFill="1" applyBorder="1" applyAlignment="1">
      <alignment horizontal="center" vertical="center"/>
    </xf>
    <xf numFmtId="3" fontId="192" fillId="157" borderId="238" xfId="17792" applyNumberFormat="1" applyFont="1" applyFill="1" applyBorder="1" applyAlignment="1">
      <alignment horizontal="center" vertical="center" wrapText="1"/>
    </xf>
    <xf numFmtId="3" fontId="192" fillId="157" borderId="238" xfId="17792" applyNumberFormat="1" applyFont="1" applyFill="1" applyBorder="1" applyAlignment="1">
      <alignment horizontal="center" vertical="center"/>
    </xf>
    <xf numFmtId="3" fontId="192" fillId="158" borderId="238" xfId="17792" applyNumberFormat="1" applyFont="1" applyFill="1" applyBorder="1" applyAlignment="1">
      <alignment horizontal="center" vertical="center" wrapText="1"/>
    </xf>
    <xf numFmtId="3" fontId="192" fillId="158" borderId="239" xfId="17792" applyNumberFormat="1" applyFont="1" applyFill="1" applyBorder="1" applyAlignment="1">
      <alignment horizontal="center" vertical="center" wrapText="1"/>
    </xf>
    <xf numFmtId="0" fontId="21" fillId="160" borderId="245" xfId="0" applyFont="1" applyFill="1" applyBorder="1" applyAlignment="1">
      <alignment vertical="center"/>
    </xf>
    <xf numFmtId="0" fontId="21" fillId="160" borderId="246" xfId="0" applyFont="1" applyFill="1" applyBorder="1" applyAlignment="1">
      <alignment vertical="center"/>
    </xf>
    <xf numFmtId="3" fontId="198" fillId="157" borderId="247" xfId="17792" applyNumberFormat="1" applyFont="1" applyFill="1" applyBorder="1" applyAlignment="1">
      <alignment horizontal="center" vertical="center"/>
    </xf>
    <xf numFmtId="171" fontId="198" fillId="154" borderId="158" xfId="17792" applyNumberFormat="1" applyFont="1" applyFill="1" applyBorder="1" applyAlignment="1">
      <alignment horizontal="center" vertical="center"/>
    </xf>
    <xf numFmtId="171" fontId="198" fillId="154" borderId="155" xfId="17792" applyNumberFormat="1" applyFont="1" applyFill="1" applyBorder="1" applyAlignment="1">
      <alignment horizontal="center" vertical="center"/>
    </xf>
    <xf numFmtId="3" fontId="198" fillId="157" borderId="253" xfId="17792" applyNumberFormat="1" applyFont="1" applyFill="1" applyBorder="1" applyAlignment="1">
      <alignment horizontal="center" vertical="center"/>
    </xf>
    <xf numFmtId="171" fontId="198" fillId="154" borderId="254" xfId="17792" applyNumberFormat="1" applyFont="1" applyFill="1" applyBorder="1" applyAlignment="1">
      <alignment horizontal="center" vertical="center"/>
    </xf>
    <xf numFmtId="171" fontId="198" fillId="154" borderId="255" xfId="17792" applyNumberFormat="1" applyFont="1" applyFill="1" applyBorder="1" applyAlignment="1">
      <alignment horizontal="center" vertical="center"/>
    </xf>
    <xf numFmtId="3" fontId="198" fillId="158" borderId="256" xfId="17792" applyNumberFormat="1" applyFont="1" applyFill="1" applyBorder="1" applyAlignment="1">
      <alignment horizontal="center" vertical="center"/>
    </xf>
    <xf numFmtId="0" fontId="192" fillId="160" borderId="161" xfId="0" applyFont="1" applyFill="1" applyBorder="1" applyAlignment="1">
      <alignment horizontal="center" vertical="center"/>
    </xf>
    <xf numFmtId="200" fontId="188" fillId="155" borderId="172" xfId="3" applyNumberFormat="1" applyFont="1" applyFill="1" applyBorder="1" applyAlignment="1">
      <alignment horizontal="center" vertical="center"/>
    </xf>
    <xf numFmtId="3" fontId="198" fillId="157" borderId="186" xfId="17792" applyNumberFormat="1" applyFont="1" applyFill="1" applyBorder="1" applyAlignment="1">
      <alignment horizontal="center" vertical="center"/>
    </xf>
    <xf numFmtId="3" fontId="198" fillId="157" borderId="187" xfId="17792" applyNumberFormat="1" applyFont="1" applyFill="1" applyBorder="1" applyAlignment="1">
      <alignment horizontal="center" vertical="center"/>
    </xf>
    <xf numFmtId="0" fontId="192" fillId="160" borderId="180" xfId="0" applyFont="1" applyFill="1" applyBorder="1" applyAlignment="1">
      <alignment horizontal="center" vertical="center"/>
    </xf>
    <xf numFmtId="0" fontId="192" fillId="160" borderId="258" xfId="0" applyFont="1" applyFill="1" applyBorder="1" applyAlignment="1">
      <alignment horizontal="center" vertical="center"/>
    </xf>
    <xf numFmtId="0" fontId="192" fillId="160" borderId="213" xfId="0" applyFont="1" applyFill="1" applyBorder="1" applyAlignment="1">
      <alignment horizontal="center" vertical="center"/>
    </xf>
    <xf numFmtId="200" fontId="188" fillId="155" borderId="152" xfId="3" applyNumberFormat="1" applyFont="1" applyFill="1" applyBorder="1" applyAlignment="1">
      <alignment horizontal="center" vertical="center"/>
    </xf>
    <xf numFmtId="200" fontId="188" fillId="155" borderId="178" xfId="4853" applyNumberFormat="1" applyFont="1" applyFill="1" applyBorder="1" applyAlignment="1">
      <alignment horizontal="center" vertical="center"/>
    </xf>
    <xf numFmtId="171" fontId="198" fillId="154" borderId="157" xfId="17792" applyNumberFormat="1" applyFont="1" applyFill="1" applyBorder="1" applyAlignment="1">
      <alignment horizontal="center" vertical="center"/>
    </xf>
    <xf numFmtId="200" fontId="188" fillId="155" borderId="184" xfId="4853" applyNumberFormat="1" applyFont="1" applyFill="1" applyBorder="1" applyAlignment="1">
      <alignment horizontal="center" vertical="center"/>
    </xf>
    <xf numFmtId="200" fontId="188" fillId="155" borderId="183" xfId="4853" applyNumberFormat="1" applyFont="1" applyFill="1" applyBorder="1" applyAlignment="1">
      <alignment horizontal="center" vertical="center"/>
    </xf>
    <xf numFmtId="200" fontId="200" fillId="158" borderId="166" xfId="3" applyNumberFormat="1" applyFont="1" applyFill="1" applyBorder="1" applyAlignment="1">
      <alignment horizontal="center" vertical="center"/>
    </xf>
    <xf numFmtId="200" fontId="200" fillId="158" borderId="260" xfId="3" applyNumberFormat="1" applyFont="1" applyFill="1" applyBorder="1" applyAlignment="1">
      <alignment horizontal="center" vertical="center"/>
    </xf>
    <xf numFmtId="200" fontId="200" fillId="158" borderId="260" xfId="3" applyNumberFormat="1" applyFont="1" applyFill="1" applyBorder="1" applyAlignment="1">
      <alignment horizontal="center"/>
    </xf>
    <xf numFmtId="200" fontId="200" fillId="158" borderId="257" xfId="3" applyNumberFormat="1" applyFont="1" applyFill="1" applyBorder="1" applyAlignment="1">
      <alignment horizontal="center" vertical="center"/>
    </xf>
    <xf numFmtId="3" fontId="198" fillId="158" borderId="253" xfId="17792" applyNumberFormat="1" applyFont="1" applyFill="1" applyBorder="1" applyAlignment="1">
      <alignment horizontal="center" vertical="center"/>
    </xf>
    <xf numFmtId="200" fontId="200" fillId="158" borderId="251" xfId="3" applyNumberFormat="1" applyFont="1" applyFill="1" applyBorder="1" applyAlignment="1">
      <alignment horizontal="center" vertical="center"/>
    </xf>
    <xf numFmtId="200" fontId="200" fillId="158" borderId="262" xfId="3" applyNumberFormat="1" applyFont="1" applyFill="1" applyBorder="1" applyAlignment="1">
      <alignment horizontal="center" vertical="center"/>
    </xf>
    <xf numFmtId="0" fontId="192" fillId="160" borderId="164" xfId="17792" applyFont="1" applyFill="1" applyBorder="1">
      <alignment vertical="center"/>
    </xf>
    <xf numFmtId="0" fontId="192" fillId="160" borderId="180" xfId="17792" applyFont="1" applyFill="1" applyBorder="1">
      <alignment vertical="center"/>
    </xf>
    <xf numFmtId="0" fontId="192" fillId="160" borderId="263" xfId="17792" applyFont="1" applyFill="1" applyBorder="1">
      <alignment vertical="center"/>
    </xf>
    <xf numFmtId="0" fontId="192" fillId="160" borderId="213" xfId="17792" applyFont="1" applyFill="1" applyBorder="1">
      <alignment vertical="center"/>
    </xf>
    <xf numFmtId="200" fontId="200" fillId="158" borderId="259" xfId="3" applyNumberFormat="1" applyFont="1" applyFill="1" applyBorder="1" applyAlignment="1">
      <alignment horizontal="center" vertical="center"/>
    </xf>
    <xf numFmtId="200" fontId="200" fillId="158" borderId="264" xfId="3" applyNumberFormat="1" applyFont="1" applyFill="1" applyBorder="1" applyAlignment="1">
      <alignment horizontal="center" vertical="center"/>
    </xf>
    <xf numFmtId="200" fontId="200" fillId="158" borderId="261" xfId="3" applyNumberFormat="1" applyFont="1" applyFill="1" applyBorder="1" applyAlignment="1">
      <alignment horizontal="center" vertical="center"/>
    </xf>
    <xf numFmtId="200" fontId="188" fillId="155" borderId="184" xfId="3" applyNumberFormat="1" applyFont="1" applyFill="1" applyBorder="1" applyAlignment="1">
      <alignment horizontal="center" vertical="center"/>
    </xf>
    <xf numFmtId="200" fontId="187" fillId="155" borderId="184" xfId="3" applyNumberFormat="1" applyFont="1" applyFill="1" applyBorder="1" applyAlignment="1">
      <alignment horizontal="center" vertical="center"/>
    </xf>
    <xf numFmtId="200" fontId="188" fillId="155" borderId="183" xfId="3" applyNumberFormat="1" applyFont="1" applyFill="1" applyBorder="1" applyAlignment="1">
      <alignment horizontal="center" vertical="center"/>
    </xf>
    <xf numFmtId="3" fontId="198" fillId="158" borderId="211" xfId="17792" applyNumberFormat="1" applyFont="1" applyFill="1" applyBorder="1" applyAlignment="1">
      <alignment horizontal="center" vertical="center"/>
    </xf>
    <xf numFmtId="200" fontId="200" fillId="158" borderId="250" xfId="3" applyNumberFormat="1" applyFont="1" applyFill="1" applyBorder="1" applyAlignment="1">
      <alignment horizontal="center" vertical="center"/>
    </xf>
    <xf numFmtId="171" fontId="198" fillId="154" borderId="187" xfId="17792" applyNumberFormat="1" applyFont="1" applyFill="1" applyBorder="1" applyAlignment="1">
      <alignment horizontal="center" vertical="center"/>
    </xf>
    <xf numFmtId="3" fontId="24" fillId="155" borderId="179" xfId="3" applyNumberFormat="1" applyFont="1" applyFill="1" applyBorder="1" applyAlignment="1">
      <alignment vertical="center"/>
    </xf>
    <xf numFmtId="43" fontId="24" fillId="0" borderId="0" xfId="17792" applyNumberFormat="1" applyFont="1">
      <alignment vertical="center"/>
    </xf>
    <xf numFmtId="200" fontId="24" fillId="155" borderId="9" xfId="4853" applyNumberFormat="1" applyFont="1" applyFill="1" applyBorder="1" applyAlignment="1">
      <alignment vertical="center"/>
    </xf>
    <xf numFmtId="200" fontId="24" fillId="155" borderId="178" xfId="3" applyNumberFormat="1" applyFont="1" applyFill="1" applyBorder="1" applyAlignment="1">
      <alignment vertical="center"/>
    </xf>
    <xf numFmtId="1" fontId="24" fillId="0" borderId="0" xfId="17792" applyNumberFormat="1" applyFont="1">
      <alignment vertical="center"/>
    </xf>
    <xf numFmtId="171" fontId="17" fillId="0" borderId="206" xfId="17792" applyNumberFormat="1" applyFont="1" applyBorder="1" applyAlignment="1">
      <alignment horizontal="center" vertical="center"/>
    </xf>
    <xf numFmtId="3" fontId="22" fillId="0" borderId="178" xfId="17792" applyNumberFormat="1" applyFont="1" applyBorder="1" applyAlignment="1">
      <alignment horizontal="center" vertical="center"/>
    </xf>
    <xf numFmtId="3" fontId="199" fillId="0" borderId="178" xfId="17792" applyNumberFormat="1" applyFont="1" applyBorder="1" applyAlignment="1">
      <alignment horizontal="center" vertical="center"/>
    </xf>
    <xf numFmtId="202" fontId="199" fillId="0" borderId="178" xfId="29627" applyNumberFormat="1" applyFont="1" applyBorder="1" applyAlignment="1">
      <alignment horizontal="center" vertical="center"/>
    </xf>
    <xf numFmtId="3" fontId="17" fillId="0" borderId="178" xfId="17792" applyNumberFormat="1" applyFont="1" applyBorder="1" applyAlignment="1">
      <alignment horizontal="center" vertical="center"/>
    </xf>
    <xf numFmtId="3" fontId="17" fillId="0" borderId="183" xfId="17792" applyNumberFormat="1" applyFont="1" applyBorder="1" applyAlignment="1">
      <alignment horizontal="center" vertical="center"/>
    </xf>
    <xf numFmtId="3" fontId="17" fillId="0" borderId="214" xfId="17792" applyNumberFormat="1" applyFont="1" applyBorder="1" applyAlignment="1">
      <alignment horizontal="center" vertical="center"/>
    </xf>
    <xf numFmtId="202" fontId="199" fillId="0" borderId="214" xfId="29627" applyNumberFormat="1" applyFont="1" applyBorder="1" applyAlignment="1">
      <alignment vertical="center"/>
    </xf>
    <xf numFmtId="3" fontId="199" fillId="0" borderId="214" xfId="17792" applyNumberFormat="1" applyFont="1" applyBorder="1" applyAlignment="1">
      <alignment horizontal="center" vertical="center"/>
    </xf>
    <xf numFmtId="3" fontId="17" fillId="159" borderId="258" xfId="29627" applyNumberFormat="1" applyFont="1" applyFill="1" applyBorder="1" applyAlignment="1">
      <alignment horizontal="center" vertical="center"/>
    </xf>
    <xf numFmtId="3" fontId="199" fillId="159" borderId="213" xfId="17792" applyNumberFormat="1" applyFont="1" applyFill="1" applyBorder="1" applyAlignment="1">
      <alignment horizontal="center" vertical="center"/>
    </xf>
    <xf numFmtId="3" fontId="199" fillId="158" borderId="265" xfId="17792" applyNumberFormat="1" applyFont="1" applyFill="1" applyBorder="1" applyAlignment="1">
      <alignment horizontal="center" vertical="center"/>
    </xf>
    <xf numFmtId="3" fontId="21" fillId="158" borderId="237" xfId="17792" applyNumberFormat="1" applyFont="1" applyFill="1" applyBorder="1" applyAlignment="1">
      <alignment horizontal="center" vertical="center"/>
    </xf>
    <xf numFmtId="3" fontId="192" fillId="158" borderId="238" xfId="17792" applyNumberFormat="1" applyFont="1" applyFill="1" applyBorder="1" applyAlignment="1">
      <alignment horizontal="center" vertical="center"/>
    </xf>
    <xf numFmtId="3" fontId="21" fillId="158" borderId="238" xfId="17792" applyNumberFormat="1" applyFont="1" applyFill="1" applyBorder="1" applyAlignment="1">
      <alignment horizontal="center" vertical="center"/>
    </xf>
    <xf numFmtId="3" fontId="21" fillId="159" borderId="266" xfId="29627" applyNumberFormat="1" applyFont="1" applyFill="1" applyBorder="1" applyAlignment="1">
      <alignment horizontal="center" vertical="center"/>
    </xf>
    <xf numFmtId="3" fontId="192" fillId="159" borderId="267" xfId="17792" applyNumberFormat="1" applyFont="1" applyFill="1" applyBorder="1" applyAlignment="1">
      <alignment horizontal="center" vertical="center"/>
    </xf>
    <xf numFmtId="3" fontId="192" fillId="158" borderId="268" xfId="17792" applyNumberFormat="1" applyFont="1" applyFill="1" applyBorder="1" applyAlignment="1">
      <alignment horizontal="center" vertical="center"/>
    </xf>
    <xf numFmtId="3" fontId="21" fillId="158" borderId="244" xfId="30573" applyNumberFormat="1" applyFont="1" applyFill="1" applyBorder="1" applyAlignment="1">
      <alignment horizontal="center" vertical="center"/>
    </xf>
    <xf numFmtId="3" fontId="21" fillId="158" borderId="237" xfId="17792" applyNumberFormat="1" applyFont="1" applyFill="1" applyBorder="1" applyAlignment="1">
      <alignment horizontal="center" vertical="center" wrapText="1"/>
    </xf>
    <xf numFmtId="3" fontId="21" fillId="158" borderId="239" xfId="30573" applyNumberFormat="1" applyFont="1" applyFill="1" applyBorder="1" applyAlignment="1">
      <alignment horizontal="center" vertical="center"/>
    </xf>
    <xf numFmtId="3" fontId="24" fillId="0" borderId="0" xfId="17792" applyNumberFormat="1" applyFont="1" applyAlignment="1">
      <alignment horizontal="center" vertical="center"/>
    </xf>
    <xf numFmtId="202" fontId="24" fillId="0" borderId="0" xfId="17792" applyNumberFormat="1" applyFont="1">
      <alignment vertical="center"/>
    </xf>
    <xf numFmtId="3" fontId="17" fillId="155" borderId="178" xfId="17792" applyNumberFormat="1" applyFont="1" applyFill="1" applyBorder="1" applyAlignment="1">
      <alignment horizontal="center" vertical="center"/>
    </xf>
    <xf numFmtId="3" fontId="21" fillId="158" borderId="244" xfId="17792" applyNumberFormat="1" applyFont="1" applyFill="1" applyBorder="1" applyAlignment="1">
      <alignment horizontal="center" vertical="center"/>
    </xf>
    <xf numFmtId="171" fontId="21" fillId="158" borderId="237" xfId="17792" quotePrefix="1" applyNumberFormat="1" applyFont="1" applyFill="1" applyBorder="1" applyAlignment="1">
      <alignment horizontal="center" vertical="center"/>
    </xf>
    <xf numFmtId="3" fontId="21" fillId="158" borderId="243" xfId="17792" applyNumberFormat="1" applyFont="1" applyFill="1" applyBorder="1" applyAlignment="1">
      <alignment horizontal="center" vertical="center"/>
    </xf>
    <xf numFmtId="3" fontId="21" fillId="158" borderId="239" xfId="17792" applyNumberFormat="1" applyFont="1" applyFill="1" applyBorder="1" applyAlignment="1">
      <alignment horizontal="center" vertical="center"/>
    </xf>
    <xf numFmtId="3" fontId="199" fillId="155" borderId="178" xfId="17792" applyNumberFormat="1" applyFont="1" applyFill="1" applyBorder="1" applyAlignment="1">
      <alignment horizontal="center" vertical="center"/>
    </xf>
    <xf numFmtId="3" fontId="192" fillId="158" borderId="244" xfId="17792" applyNumberFormat="1" applyFont="1" applyFill="1" applyBorder="1" applyAlignment="1">
      <alignment horizontal="center" vertical="center"/>
    </xf>
    <xf numFmtId="171" fontId="192" fillId="158" borderId="237" xfId="17792" quotePrefix="1" applyNumberFormat="1" applyFont="1" applyFill="1" applyBorder="1" applyAlignment="1">
      <alignment horizontal="center" vertical="center"/>
    </xf>
    <xf numFmtId="3" fontId="192" fillId="158" borderId="239" xfId="17792" applyNumberFormat="1" applyFont="1" applyFill="1" applyBorder="1" applyAlignment="1">
      <alignment horizontal="center" vertical="center"/>
    </xf>
    <xf numFmtId="0" fontId="17" fillId="155" borderId="178" xfId="17792" applyFont="1" applyFill="1" applyBorder="1" applyAlignment="1">
      <alignment horizontal="center" vertical="center"/>
    </xf>
    <xf numFmtId="0" fontId="21" fillId="154" borderId="178" xfId="17792" applyFont="1" applyFill="1" applyBorder="1" applyAlignment="1">
      <alignment horizontal="center" vertical="center"/>
    </xf>
    <xf numFmtId="0" fontId="21" fillId="158" borderId="237" xfId="17792" applyFont="1" applyFill="1" applyBorder="1" applyAlignment="1">
      <alignment horizontal="center" vertical="center"/>
    </xf>
    <xf numFmtId="0" fontId="21" fillId="158" borderId="238" xfId="17792" applyFont="1" applyFill="1" applyBorder="1" applyAlignment="1">
      <alignment horizontal="center" vertical="center"/>
    </xf>
    <xf numFmtId="0" fontId="21" fillId="158" borderId="243" xfId="17792" applyFont="1" applyFill="1" applyBorder="1" applyAlignment="1">
      <alignment horizontal="center" vertical="center"/>
    </xf>
    <xf numFmtId="0" fontId="21" fillId="158" borderId="233" xfId="17792" applyFont="1" applyFill="1" applyBorder="1" applyAlignment="1">
      <alignment horizontal="center" vertical="center"/>
    </xf>
    <xf numFmtId="3" fontId="21" fillId="158" borderId="178" xfId="17792" applyNumberFormat="1" applyFont="1" applyFill="1" applyBorder="1" applyAlignment="1">
      <alignment horizontal="center" vertical="center"/>
    </xf>
    <xf numFmtId="3" fontId="214" fillId="158" borderId="202" xfId="17792" applyNumberFormat="1" applyFont="1" applyFill="1" applyBorder="1" applyAlignment="1">
      <alignment horizontal="center" vertical="center" wrapText="1"/>
    </xf>
    <xf numFmtId="0" fontId="200" fillId="157" borderId="199" xfId="17792" applyFont="1" applyFill="1" applyBorder="1" applyAlignment="1">
      <alignment horizontal="center" vertical="center" wrapText="1"/>
    </xf>
    <xf numFmtId="0" fontId="200" fillId="157" borderId="202" xfId="17792" applyFont="1" applyFill="1" applyBorder="1" applyAlignment="1">
      <alignment horizontal="center" vertical="center" wrapText="1"/>
    </xf>
    <xf numFmtId="1" fontId="33" fillId="0" borderId="201" xfId="0" applyNumberFormat="1" applyFont="1" applyBorder="1" applyAlignment="1">
      <alignment horizontal="center" vertical="center"/>
    </xf>
    <xf numFmtId="3" fontId="33" fillId="0" borderId="201" xfId="0" applyNumberFormat="1" applyFont="1" applyBorder="1" applyAlignment="1">
      <alignment horizontal="center" vertical="center"/>
    </xf>
    <xf numFmtId="3" fontId="33" fillId="155" borderId="179" xfId="0" applyNumberFormat="1" applyFont="1" applyFill="1" applyBorder="1" applyAlignment="1">
      <alignment horizontal="center" vertical="center"/>
    </xf>
    <xf numFmtId="3" fontId="191" fillId="0" borderId="201" xfId="0" applyNumberFormat="1" applyFont="1" applyBorder="1" applyAlignment="1">
      <alignment horizontal="center" vertical="center"/>
    </xf>
    <xf numFmtId="1" fontId="199" fillId="155" borderId="179" xfId="0" applyNumberFormat="1" applyFont="1" applyFill="1" applyBorder="1" applyAlignment="1">
      <alignment horizontal="center" vertical="center"/>
    </xf>
    <xf numFmtId="0" fontId="192" fillId="160" borderId="251" xfId="17792" applyFont="1" applyFill="1" applyBorder="1">
      <alignment vertical="center"/>
    </xf>
    <xf numFmtId="0" fontId="192" fillId="160" borderId="262" xfId="17792" applyFont="1" applyFill="1" applyBorder="1">
      <alignment vertical="center"/>
    </xf>
    <xf numFmtId="0" fontId="192" fillId="158" borderId="273" xfId="17792" applyFont="1" applyFill="1" applyBorder="1">
      <alignment vertical="center"/>
    </xf>
    <xf numFmtId="3" fontId="192" fillId="158" borderId="274" xfId="17792" applyNumberFormat="1" applyFont="1" applyFill="1" applyBorder="1" applyAlignment="1">
      <alignment horizontal="center" vertical="center"/>
    </xf>
    <xf numFmtId="0" fontId="21" fillId="158" borderId="226" xfId="0" applyFont="1" applyFill="1" applyBorder="1" applyAlignment="1">
      <alignment vertical="center"/>
    </xf>
    <xf numFmtId="3" fontId="212" fillId="158" borderId="238" xfId="17792" applyNumberFormat="1" applyFont="1" applyFill="1" applyBorder="1" applyAlignment="1">
      <alignment horizontal="center" vertical="center"/>
    </xf>
    <xf numFmtId="3" fontId="17" fillId="155" borderId="184" xfId="0" applyNumberFormat="1" applyFont="1" applyFill="1" applyBorder="1" applyAlignment="1">
      <alignment horizontal="center" vertical="center"/>
    </xf>
    <xf numFmtId="1" fontId="22" fillId="155" borderId="184" xfId="0" applyNumberFormat="1" applyFont="1" applyFill="1" applyBorder="1" applyAlignment="1">
      <alignment horizontal="center" vertical="center"/>
    </xf>
    <xf numFmtId="3" fontId="33" fillId="155" borderId="184" xfId="0" applyNumberFormat="1" applyFont="1" applyFill="1" applyBorder="1" applyAlignment="1">
      <alignment horizontal="center" vertical="center"/>
    </xf>
    <xf numFmtId="1" fontId="17" fillId="155" borderId="184" xfId="0" applyNumberFormat="1" applyFont="1" applyFill="1" applyBorder="1" applyAlignment="1">
      <alignment horizontal="center" vertical="center"/>
    </xf>
    <xf numFmtId="3" fontId="212" fillId="158" borderId="243" xfId="17792" applyNumberFormat="1" applyFont="1" applyFill="1" applyBorder="1" applyAlignment="1">
      <alignment horizontal="center" vertical="center"/>
    </xf>
    <xf numFmtId="171" fontId="198" fillId="154" borderId="275" xfId="17792" applyNumberFormat="1" applyFont="1" applyFill="1" applyBorder="1" applyAlignment="1">
      <alignment horizontal="center" vertical="center"/>
    </xf>
    <xf numFmtId="1" fontId="199" fillId="155" borderId="184" xfId="11677" applyNumberFormat="1" applyFont="1" applyFill="1" applyBorder="1" applyAlignment="1">
      <alignment horizontal="center" vertical="center"/>
    </xf>
    <xf numFmtId="1" fontId="24" fillId="155" borderId="184" xfId="11677" applyNumberFormat="1" applyFont="1" applyFill="1" applyBorder="1" applyAlignment="1">
      <alignment vertical="center"/>
    </xf>
    <xf numFmtId="3" fontId="192" fillId="158" borderId="243" xfId="17792" applyNumberFormat="1" applyFont="1" applyFill="1" applyBorder="1" applyAlignment="1">
      <alignment horizontal="center" vertical="center"/>
    </xf>
    <xf numFmtId="3" fontId="198" fillId="158" borderId="233" xfId="17792" applyNumberFormat="1" applyFont="1" applyFill="1" applyBorder="1" applyAlignment="1">
      <alignment horizontal="center" vertical="center"/>
    </xf>
    <xf numFmtId="3" fontId="192" fillId="158" borderId="212" xfId="0" applyNumberFormat="1" applyFont="1" applyFill="1" applyBorder="1" applyAlignment="1">
      <alignment horizontal="center" vertical="center"/>
    </xf>
    <xf numFmtId="3" fontId="192" fillId="158" borderId="251" xfId="17792" applyNumberFormat="1" applyFont="1" applyFill="1" applyBorder="1" applyAlignment="1">
      <alignment horizontal="center" vertical="center"/>
    </xf>
    <xf numFmtId="3" fontId="192" fillId="158" borderId="262" xfId="17792" applyNumberFormat="1" applyFont="1" applyFill="1" applyBorder="1" applyAlignment="1">
      <alignment horizontal="center" vertical="center"/>
    </xf>
    <xf numFmtId="3" fontId="199" fillId="155" borderId="276" xfId="0" applyNumberFormat="1" applyFont="1" applyFill="1" applyBorder="1" applyAlignment="1">
      <alignment horizontal="center" vertical="center"/>
    </xf>
    <xf numFmtId="3" fontId="17" fillId="155" borderId="277" xfId="0" applyNumberFormat="1" applyFont="1" applyFill="1" applyBorder="1" applyAlignment="1">
      <alignment horizontal="center" vertical="center"/>
    </xf>
    <xf numFmtId="3" fontId="199" fillId="155" borderId="222" xfId="0" applyNumberFormat="1" applyFont="1" applyFill="1" applyBorder="1" applyAlignment="1">
      <alignment horizontal="center" vertical="center"/>
    </xf>
    <xf numFmtId="3" fontId="17" fillId="155" borderId="278" xfId="0" applyNumberFormat="1" applyFont="1" applyFill="1" applyBorder="1" applyAlignment="1">
      <alignment horizontal="center" vertical="center"/>
    </xf>
    <xf numFmtId="200" fontId="199" fillId="155" borderId="179" xfId="4853" applyNumberFormat="1" applyFont="1" applyFill="1" applyBorder="1" applyAlignment="1">
      <alignment horizontal="center" vertical="center"/>
    </xf>
    <xf numFmtId="200" fontId="199" fillId="155" borderId="155" xfId="3" applyNumberFormat="1" applyFont="1" applyFill="1" applyBorder="1" applyAlignment="1">
      <alignment horizontal="center" vertical="center"/>
    </xf>
    <xf numFmtId="200" fontId="199" fillId="155" borderId="155" xfId="4853" applyNumberFormat="1" applyFont="1" applyFill="1" applyBorder="1" applyAlignment="1">
      <alignment horizontal="center" vertical="center"/>
    </xf>
    <xf numFmtId="200" fontId="199" fillId="155" borderId="172" xfId="3" applyNumberFormat="1" applyFont="1" applyFill="1" applyBorder="1" applyAlignment="1">
      <alignment horizontal="center" vertical="center"/>
    </xf>
    <xf numFmtId="0" fontId="192" fillId="160" borderId="251" xfId="0" applyFont="1" applyFill="1" applyBorder="1" applyAlignment="1">
      <alignment vertical="center"/>
    </xf>
    <xf numFmtId="200" fontId="192" fillId="158" borderId="163" xfId="3" applyNumberFormat="1" applyFont="1" applyFill="1" applyBorder="1" applyAlignment="1">
      <alignment horizontal="center" vertical="center"/>
    </xf>
    <xf numFmtId="200" fontId="192" fillId="158" borderId="232" xfId="3" applyNumberFormat="1" applyFont="1" applyFill="1" applyBorder="1" applyAlignment="1">
      <alignment horizontal="center" vertical="center"/>
    </xf>
    <xf numFmtId="200" fontId="192" fillId="158" borderId="180" xfId="3" applyNumberFormat="1" applyFont="1" applyFill="1" applyBorder="1" applyAlignment="1">
      <alignment horizontal="center" vertical="center"/>
    </xf>
    <xf numFmtId="0" fontId="192" fillId="160" borderId="262" xfId="0" applyFont="1" applyFill="1" applyBorder="1" applyAlignment="1">
      <alignment vertical="center"/>
    </xf>
    <xf numFmtId="200" fontId="199" fillId="155" borderId="152" xfId="3" applyNumberFormat="1" applyFont="1" applyFill="1" applyBorder="1" applyAlignment="1">
      <alignment horizontal="center" vertical="center"/>
    </xf>
    <xf numFmtId="200" fontId="199" fillId="155" borderId="178" xfId="3" applyNumberFormat="1" applyFont="1" applyFill="1" applyBorder="1" applyAlignment="1">
      <alignment horizontal="center" vertical="center"/>
    </xf>
    <xf numFmtId="200" fontId="199" fillId="155" borderId="178" xfId="4853" applyNumberFormat="1" applyFont="1" applyFill="1" applyBorder="1" applyAlignment="1">
      <alignment horizontal="center" vertical="center"/>
    </xf>
    <xf numFmtId="0" fontId="192" fillId="158" borderId="257" xfId="0" applyFont="1" applyFill="1" applyBorder="1" applyAlignment="1">
      <alignment vertical="center"/>
    </xf>
    <xf numFmtId="200" fontId="192" fillId="158" borderId="166" xfId="3" applyNumberFormat="1" applyFont="1" applyFill="1" applyBorder="1" applyAlignment="1">
      <alignment horizontal="center" vertical="center"/>
    </xf>
    <xf numFmtId="200" fontId="192" fillId="158" borderId="260" xfId="3" applyNumberFormat="1" applyFont="1" applyFill="1" applyBorder="1" applyAlignment="1">
      <alignment horizontal="center" vertical="center"/>
    </xf>
    <xf numFmtId="200" fontId="199" fillId="155" borderId="184" xfId="4853" applyNumberFormat="1" applyFont="1" applyFill="1" applyBorder="1" applyAlignment="1">
      <alignment horizontal="center" vertical="center"/>
    </xf>
    <xf numFmtId="200" fontId="199" fillId="155" borderId="183" xfId="4853" applyNumberFormat="1" applyFont="1" applyFill="1" applyBorder="1" applyAlignment="1">
      <alignment horizontal="center" vertical="center"/>
    </xf>
    <xf numFmtId="200" fontId="192" fillId="158" borderId="251" xfId="3" applyNumberFormat="1" applyFont="1" applyFill="1" applyBorder="1" applyAlignment="1">
      <alignment horizontal="center" vertical="center"/>
    </xf>
    <xf numFmtId="200" fontId="192" fillId="158" borderId="262" xfId="3" applyNumberFormat="1" applyFont="1" applyFill="1" applyBorder="1" applyAlignment="1">
      <alignment horizontal="center" vertical="center"/>
    </xf>
    <xf numFmtId="200" fontId="192" fillId="158" borderId="257" xfId="3" applyNumberFormat="1" applyFont="1" applyFill="1" applyBorder="1" applyAlignment="1">
      <alignment horizontal="center" vertical="center"/>
    </xf>
    <xf numFmtId="3" fontId="198" fillId="157" borderId="280" xfId="17792" applyNumberFormat="1" applyFont="1" applyFill="1" applyBorder="1" applyAlignment="1">
      <alignment horizontal="center" vertical="center"/>
    </xf>
    <xf numFmtId="171" fontId="198" fillId="154" borderId="281" xfId="17792" applyNumberFormat="1" applyFont="1" applyFill="1" applyBorder="1" applyAlignment="1">
      <alignment horizontal="center" vertical="center"/>
    </xf>
    <xf numFmtId="171" fontId="198" fillId="154" borderId="185" xfId="17792" applyNumberFormat="1" applyFont="1" applyFill="1" applyBorder="1" applyAlignment="1">
      <alignment horizontal="center" vertical="center"/>
    </xf>
    <xf numFmtId="171" fontId="198" fillId="154" borderId="282" xfId="17792" applyNumberFormat="1" applyFont="1" applyFill="1" applyBorder="1" applyAlignment="1">
      <alignment horizontal="center" vertical="center"/>
    </xf>
    <xf numFmtId="200" fontId="199" fillId="155" borderId="180" xfId="4853" applyNumberFormat="1" applyFont="1" applyFill="1" applyBorder="1" applyAlignment="1">
      <alignment horizontal="center" vertical="center"/>
    </xf>
    <xf numFmtId="3" fontId="198" fillId="158" borderId="280" xfId="17792" applyNumberFormat="1" applyFont="1" applyFill="1" applyBorder="1" applyAlignment="1">
      <alignment horizontal="center" vertical="center"/>
    </xf>
    <xf numFmtId="200" fontId="192" fillId="158" borderId="168" xfId="3" applyNumberFormat="1" applyFont="1" applyFill="1" applyBorder="1" applyAlignment="1">
      <alignment horizontal="center" vertical="center"/>
    </xf>
    <xf numFmtId="200" fontId="192" fillId="158" borderId="162" xfId="3" applyNumberFormat="1" applyFont="1" applyFill="1" applyBorder="1" applyAlignment="1">
      <alignment horizontal="center" vertical="center"/>
    </xf>
    <xf numFmtId="0" fontId="192" fillId="154" borderId="166" xfId="0" applyFont="1" applyFill="1" applyBorder="1" applyAlignment="1">
      <alignment vertical="center"/>
    </xf>
    <xf numFmtId="200" fontId="192" fillId="154" borderId="166" xfId="3" applyNumberFormat="1" applyFont="1" applyFill="1" applyBorder="1" applyAlignment="1">
      <alignment horizontal="center" vertical="center"/>
    </xf>
    <xf numFmtId="200" fontId="199" fillId="159" borderId="163" xfId="3" applyNumberFormat="1" applyFont="1" applyFill="1" applyBorder="1" applyAlignment="1">
      <alignment horizontal="center" vertical="center"/>
    </xf>
    <xf numFmtId="3" fontId="198" fillId="158" borderId="232" xfId="17792" applyNumberFormat="1" applyFont="1" applyFill="1" applyBorder="1" applyAlignment="1">
      <alignment horizontal="center" vertical="center"/>
    </xf>
    <xf numFmtId="200" fontId="199" fillId="155" borderId="191" xfId="3" applyNumberFormat="1" applyFont="1" applyFill="1" applyBorder="1" applyAlignment="1">
      <alignment horizontal="center" vertical="center"/>
    </xf>
    <xf numFmtId="0" fontId="192" fillId="160" borderId="251" xfId="17792" applyFont="1" applyFill="1" applyBorder="1" applyAlignment="1">
      <alignment horizontal="left" vertical="center"/>
    </xf>
    <xf numFmtId="0" fontId="192" fillId="160" borderId="250" xfId="17792" applyFont="1" applyFill="1" applyBorder="1" applyAlignment="1">
      <alignment horizontal="left" vertical="center"/>
    </xf>
    <xf numFmtId="3" fontId="198" fillId="157" borderId="279" xfId="17792" applyNumberFormat="1" applyFont="1" applyFill="1" applyBorder="1" applyAlignment="1">
      <alignment horizontal="center" vertical="center"/>
    </xf>
    <xf numFmtId="200" fontId="199" fillId="155" borderId="184" xfId="3" applyNumberFormat="1" applyFont="1" applyFill="1" applyBorder="1" applyAlignment="1">
      <alignment horizontal="center" vertical="center"/>
    </xf>
    <xf numFmtId="200" fontId="199" fillId="155" borderId="183" xfId="3" applyNumberFormat="1" applyFont="1" applyFill="1" applyBorder="1" applyAlignment="1">
      <alignment horizontal="center" vertical="center"/>
    </xf>
    <xf numFmtId="200" fontId="24" fillId="155" borderId="184" xfId="3" applyNumberFormat="1" applyFont="1" applyFill="1" applyBorder="1" applyAlignment="1">
      <alignment vertical="center"/>
    </xf>
    <xf numFmtId="0" fontId="192" fillId="160" borderId="251" xfId="0" applyFont="1" applyFill="1" applyBorder="1" applyAlignment="1">
      <alignment horizontal="left" vertical="center"/>
    </xf>
    <xf numFmtId="0" fontId="192" fillId="160" borderId="262" xfId="0" applyFont="1" applyFill="1" applyBorder="1" applyAlignment="1">
      <alignment horizontal="left" vertical="center"/>
    </xf>
    <xf numFmtId="0" fontId="192" fillId="158" borderId="257" xfId="0" applyFont="1" applyFill="1" applyBorder="1" applyAlignment="1">
      <alignment horizontal="left" vertical="center"/>
    </xf>
    <xf numFmtId="0" fontId="192" fillId="160" borderId="250" xfId="0" applyFont="1" applyFill="1" applyBorder="1" applyAlignment="1">
      <alignment horizontal="left" vertical="center"/>
    </xf>
    <xf numFmtId="171" fontId="198" fillId="158" borderId="279" xfId="17792" applyNumberFormat="1" applyFont="1" applyFill="1" applyBorder="1" applyAlignment="1">
      <alignment horizontal="center" vertical="center"/>
    </xf>
    <xf numFmtId="37" fontId="206" fillId="115" borderId="220" xfId="30957" applyNumberFormat="1" applyFont="1" applyBorder="1" applyAlignment="1">
      <alignment horizontal="center" vertical="center"/>
    </xf>
    <xf numFmtId="37" fontId="206" fillId="115" borderId="283" xfId="30957" applyNumberFormat="1" applyFont="1" applyBorder="1" applyAlignment="1">
      <alignment horizontal="center" vertical="center"/>
    </xf>
    <xf numFmtId="37" fontId="206" fillId="115" borderId="214" xfId="30986" applyNumberFormat="1" applyFont="1" applyBorder="1" applyAlignment="1">
      <alignment horizontal="center" vertical="center"/>
    </xf>
    <xf numFmtId="37" fontId="206" fillId="115" borderId="214" xfId="30957" applyNumberFormat="1" applyFont="1" applyBorder="1" applyAlignment="1">
      <alignment horizontal="center" vertical="center"/>
    </xf>
    <xf numFmtId="37" fontId="206" fillId="115" borderId="214" xfId="30981" applyNumberFormat="1" applyFont="1" applyBorder="1" applyAlignment="1">
      <alignment horizontal="center" vertical="center"/>
    </xf>
    <xf numFmtId="3" fontId="192" fillId="158" borderId="264" xfId="17792" applyNumberFormat="1" applyFont="1" applyFill="1" applyBorder="1" applyAlignment="1">
      <alignment horizontal="center" vertical="center"/>
    </xf>
    <xf numFmtId="3" fontId="192" fillId="158" borderId="260" xfId="0" applyNumberFormat="1" applyFont="1" applyFill="1" applyBorder="1" applyAlignment="1">
      <alignment horizontal="center" vertical="center"/>
    </xf>
    <xf numFmtId="3" fontId="201" fillId="155" borderId="184" xfId="0" applyNumberFormat="1" applyFont="1" applyFill="1" applyBorder="1" applyAlignment="1">
      <alignment horizontal="center" vertical="center"/>
    </xf>
    <xf numFmtId="3" fontId="201" fillId="155" borderId="183" xfId="0" applyNumberFormat="1" applyFont="1" applyFill="1" applyBorder="1" applyAlignment="1">
      <alignment horizontal="center" vertical="center"/>
    </xf>
    <xf numFmtId="3" fontId="213" fillId="155" borderId="184" xfId="17792" applyNumberFormat="1" applyFont="1" applyFill="1" applyBorder="1" applyAlignment="1">
      <alignment horizontal="center" vertical="center"/>
    </xf>
    <xf numFmtId="3" fontId="213" fillId="155" borderId="183" xfId="17792" applyNumberFormat="1" applyFont="1" applyFill="1" applyBorder="1" applyAlignment="1">
      <alignment horizontal="center" vertical="center"/>
    </xf>
    <xf numFmtId="3" fontId="192" fillId="158" borderId="260" xfId="17792" applyNumberFormat="1" applyFont="1" applyFill="1" applyBorder="1" applyAlignment="1">
      <alignment horizontal="center" vertical="center"/>
    </xf>
    <xf numFmtId="3" fontId="192" fillId="158" borderId="251" xfId="0" applyNumberFormat="1" applyFont="1" applyFill="1" applyBorder="1" applyAlignment="1">
      <alignment horizontal="center" vertical="center"/>
    </xf>
    <xf numFmtId="3" fontId="192" fillId="158" borderId="262" xfId="0" applyNumberFormat="1" applyFont="1" applyFill="1" applyBorder="1" applyAlignment="1">
      <alignment horizontal="center" vertical="center"/>
    </xf>
    <xf numFmtId="3" fontId="192" fillId="158" borderId="257" xfId="0" applyNumberFormat="1" applyFont="1" applyFill="1" applyBorder="1" applyAlignment="1">
      <alignment horizontal="center" vertical="center"/>
    </xf>
    <xf numFmtId="3" fontId="192" fillId="158" borderId="257" xfId="17792" applyNumberFormat="1" applyFont="1" applyFill="1" applyBorder="1" applyAlignment="1">
      <alignment horizontal="center" vertical="center"/>
    </xf>
    <xf numFmtId="3" fontId="198" fillId="158" borderId="279" xfId="17792" applyNumberFormat="1" applyFont="1" applyFill="1" applyBorder="1" applyAlignment="1">
      <alignment horizontal="center" vertical="center"/>
    </xf>
    <xf numFmtId="3" fontId="192" fillId="158" borderId="260" xfId="0" applyNumberFormat="1" applyFont="1" applyFill="1" applyBorder="1" applyAlignment="1">
      <alignment horizontal="center"/>
    </xf>
    <xf numFmtId="3" fontId="201" fillId="154" borderId="184" xfId="0" applyNumberFormat="1" applyFont="1" applyFill="1" applyBorder="1" applyAlignment="1">
      <alignment horizontal="center" vertical="center"/>
    </xf>
    <xf numFmtId="3" fontId="201" fillId="154" borderId="183" xfId="0" applyNumberFormat="1" applyFont="1" applyFill="1" applyBorder="1" applyAlignment="1">
      <alignment horizontal="center" vertical="center"/>
    </xf>
    <xf numFmtId="3" fontId="213" fillId="154" borderId="184" xfId="0" applyNumberFormat="1" applyFont="1" applyFill="1" applyBorder="1" applyAlignment="1">
      <alignment horizontal="center" vertical="center"/>
    </xf>
    <xf numFmtId="3" fontId="24" fillId="154" borderId="183" xfId="0" applyNumberFormat="1" applyFont="1" applyFill="1" applyBorder="1" applyAlignment="1">
      <alignment vertical="center"/>
    </xf>
    <xf numFmtId="0" fontId="192" fillId="154" borderId="284" xfId="0" applyFont="1" applyFill="1" applyBorder="1" applyAlignment="1">
      <alignment vertical="center"/>
    </xf>
    <xf numFmtId="3" fontId="192" fillId="154" borderId="284" xfId="0" applyNumberFormat="1" applyFont="1" applyFill="1" applyBorder="1" applyAlignment="1">
      <alignment horizontal="center" vertical="center"/>
    </xf>
    <xf numFmtId="3" fontId="192" fillId="158" borderId="166" xfId="0" applyNumberFormat="1" applyFont="1" applyFill="1" applyBorder="1" applyAlignment="1">
      <alignment horizontal="center" vertical="center"/>
    </xf>
    <xf numFmtId="3" fontId="192" fillId="158" borderId="259" xfId="17792" applyNumberFormat="1" applyFont="1" applyFill="1" applyBorder="1" applyAlignment="1">
      <alignment horizontal="center" vertical="center"/>
    </xf>
    <xf numFmtId="3" fontId="198" fillId="157" borderId="279" xfId="17792" applyNumberFormat="1" applyFont="1" applyFill="1" applyBorder="1" applyAlignment="1">
      <alignment horizontal="left" vertical="center"/>
    </xf>
    <xf numFmtId="3" fontId="192" fillId="154" borderId="284" xfId="0" applyNumberFormat="1" applyFont="1" applyFill="1" applyBorder="1" applyAlignment="1">
      <alignment horizontal="center"/>
    </xf>
    <xf numFmtId="0" fontId="24" fillId="0" borderId="0" xfId="0" applyFont="1" applyAlignment="1">
      <alignment vertical="center"/>
    </xf>
    <xf numFmtId="3" fontId="17" fillId="155" borderId="178" xfId="3" applyNumberFormat="1" applyFont="1" applyFill="1" applyBorder="1" applyAlignment="1">
      <alignment horizontal="center" vertical="center"/>
    </xf>
    <xf numFmtId="3" fontId="17" fillId="0" borderId="214" xfId="3" applyNumberFormat="1" applyFont="1" applyFill="1" applyBorder="1" applyAlignment="1">
      <alignment horizontal="center" vertical="center"/>
    </xf>
    <xf numFmtId="3" fontId="21" fillId="158" borderId="260" xfId="0" applyNumberFormat="1" applyFont="1" applyFill="1" applyBorder="1" applyAlignment="1">
      <alignment horizontal="center" vertical="center"/>
    </xf>
    <xf numFmtId="3" fontId="21" fillId="158" borderId="264" xfId="17792" applyNumberFormat="1" applyFont="1" applyFill="1" applyBorder="1" applyAlignment="1">
      <alignment horizontal="center" vertical="center"/>
    </xf>
    <xf numFmtId="3" fontId="17" fillId="155" borderId="184" xfId="6779" applyNumberFormat="1" applyFont="1" applyFill="1" applyBorder="1" applyAlignment="1">
      <alignment horizontal="center" vertical="center"/>
    </xf>
    <xf numFmtId="3" fontId="22" fillId="155" borderId="183" xfId="0" applyNumberFormat="1" applyFont="1" applyFill="1" applyBorder="1" applyAlignment="1">
      <alignment horizontal="center" vertical="center"/>
    </xf>
    <xf numFmtId="3" fontId="17" fillId="155" borderId="184" xfId="3" applyNumberFormat="1" applyFont="1" applyFill="1" applyBorder="1" applyAlignment="1">
      <alignment horizontal="center" vertical="center"/>
    </xf>
    <xf numFmtId="3" fontId="17" fillId="155" borderId="183" xfId="3" applyNumberFormat="1" applyFont="1" applyFill="1" applyBorder="1" applyAlignment="1">
      <alignment horizontal="center" vertical="center"/>
    </xf>
    <xf numFmtId="3" fontId="21" fillId="158" borderId="260" xfId="17792" applyNumberFormat="1" applyFont="1" applyFill="1" applyBorder="1" applyAlignment="1">
      <alignment horizontal="center" vertical="center"/>
    </xf>
    <xf numFmtId="3" fontId="17" fillId="155" borderId="172" xfId="3" applyNumberFormat="1" applyFont="1" applyFill="1" applyBorder="1" applyAlignment="1">
      <alignment horizontal="center" vertical="center"/>
    </xf>
    <xf numFmtId="3" fontId="17" fillId="155" borderId="152" xfId="3" applyNumberFormat="1" applyFont="1" applyFill="1" applyBorder="1" applyAlignment="1">
      <alignment horizontal="center" vertical="center"/>
    </xf>
    <xf numFmtId="0" fontId="21" fillId="160" borderId="251" xfId="0" applyFont="1" applyFill="1" applyBorder="1" applyAlignment="1">
      <alignment vertical="center"/>
    </xf>
    <xf numFmtId="0" fontId="21" fillId="160" borderId="250" xfId="0" applyFont="1" applyFill="1" applyBorder="1" applyAlignment="1">
      <alignment vertical="center"/>
    </xf>
    <xf numFmtId="3" fontId="21" fillId="158" borderId="166" xfId="0" applyNumberFormat="1" applyFont="1" applyFill="1" applyBorder="1" applyAlignment="1">
      <alignment horizontal="center" vertical="center"/>
    </xf>
    <xf numFmtId="0" fontId="21" fillId="158" borderId="257" xfId="0" applyFont="1" applyFill="1" applyBorder="1" applyAlignment="1">
      <alignment vertical="center"/>
    </xf>
    <xf numFmtId="0" fontId="199" fillId="155" borderId="201" xfId="0" applyFont="1" applyFill="1" applyBorder="1" applyAlignment="1" applyProtection="1">
      <alignment horizontal="center" vertical="center"/>
      <protection locked="0"/>
    </xf>
    <xf numFmtId="3" fontId="204" fillId="115" borderId="285" xfId="0" applyNumberFormat="1" applyFont="1" applyFill="1" applyBorder="1" applyAlignment="1">
      <alignment horizontal="center" vertical="center"/>
    </xf>
    <xf numFmtId="0" fontId="192" fillId="160" borderId="221" xfId="17792" applyFont="1" applyFill="1" applyBorder="1" applyAlignment="1">
      <alignment horizontal="center" vertical="center" wrapText="1"/>
    </xf>
    <xf numFmtId="200" fontId="199" fillId="155" borderId="164" xfId="3" applyNumberFormat="1" applyFont="1" applyFill="1" applyBorder="1" applyAlignment="1">
      <alignment horizontal="center" vertical="center"/>
    </xf>
    <xf numFmtId="200" fontId="199" fillId="155" borderId="286" xfId="3" applyNumberFormat="1" applyFont="1" applyFill="1" applyBorder="1" applyAlignment="1">
      <alignment horizontal="center" vertical="center"/>
    </xf>
    <xf numFmtId="200" fontId="199" fillId="155" borderId="158" xfId="3" applyNumberFormat="1" applyFont="1" applyFill="1" applyBorder="1" applyAlignment="1">
      <alignment horizontal="center" vertical="center"/>
    </xf>
    <xf numFmtId="200" fontId="192" fillId="158" borderId="191" xfId="3" applyNumberFormat="1" applyFont="1" applyFill="1" applyBorder="1" applyAlignment="1">
      <alignment horizontal="center" vertical="center"/>
    </xf>
    <xf numFmtId="0" fontId="192" fillId="160" borderId="279" xfId="0" applyFont="1" applyFill="1" applyBorder="1" applyAlignment="1">
      <alignment vertical="center"/>
    </xf>
    <xf numFmtId="0" fontId="192" fillId="158" borderId="250" xfId="0" applyFont="1" applyFill="1" applyBorder="1" applyAlignment="1">
      <alignment vertical="center"/>
    </xf>
    <xf numFmtId="0" fontId="21" fillId="158" borderId="273" xfId="17792" applyFont="1" applyFill="1" applyBorder="1" applyAlignment="1">
      <alignment horizontal="center" vertical="center"/>
    </xf>
    <xf numFmtId="3" fontId="17" fillId="155" borderId="179" xfId="3" applyNumberFormat="1" applyFont="1" applyFill="1" applyBorder="1" applyAlignment="1">
      <alignment horizontal="center" vertical="center"/>
    </xf>
    <xf numFmtId="0" fontId="198" fillId="157" borderId="297" xfId="17792" applyFont="1" applyFill="1" applyBorder="1" applyAlignment="1">
      <alignment horizontal="center" vertical="center"/>
    </xf>
    <xf numFmtId="0" fontId="198" fillId="157" borderId="198" xfId="17792" applyFont="1" applyFill="1" applyBorder="1" applyAlignment="1">
      <alignment horizontal="center" vertical="center"/>
    </xf>
    <xf numFmtId="0" fontId="202" fillId="154" borderId="294" xfId="17792" applyFont="1" applyFill="1" applyBorder="1">
      <alignment vertical="center"/>
    </xf>
    <xf numFmtId="0" fontId="202" fillId="154" borderId="295" xfId="17792" applyFont="1" applyFill="1" applyBorder="1">
      <alignment vertical="center"/>
    </xf>
    <xf numFmtId="0" fontId="202" fillId="154" borderId="296" xfId="17792" applyFont="1" applyFill="1" applyBorder="1">
      <alignment vertical="center"/>
    </xf>
    <xf numFmtId="0" fontId="17" fillId="155" borderId="219" xfId="17792" applyFont="1" applyFill="1" applyBorder="1" applyAlignment="1">
      <alignment horizontal="center" vertical="center" wrapText="1"/>
    </xf>
    <xf numFmtId="3" fontId="216" fillId="158" borderId="212" xfId="0" applyNumberFormat="1" applyFont="1" applyFill="1" applyBorder="1" applyAlignment="1">
      <alignment horizontal="center" vertical="center"/>
    </xf>
    <xf numFmtId="3" fontId="216" fillId="158" borderId="268" xfId="0" applyNumberFormat="1" applyFont="1" applyFill="1" applyBorder="1" applyAlignment="1">
      <alignment horizontal="center" vertical="center"/>
    </xf>
    <xf numFmtId="3" fontId="23" fillId="158" borderId="238" xfId="17792" applyNumberFormat="1" applyFont="1" applyFill="1" applyBorder="1" applyAlignment="1">
      <alignment horizontal="center" vertical="center"/>
    </xf>
    <xf numFmtId="3" fontId="23" fillId="158" borderId="262" xfId="0" applyNumberFormat="1" applyFont="1" applyFill="1" applyBorder="1" applyAlignment="1">
      <alignment horizontal="center" vertical="center"/>
    </xf>
    <xf numFmtId="0" fontId="17" fillId="0" borderId="182" xfId="17792" quotePrefix="1" applyFont="1" applyBorder="1" applyAlignment="1">
      <alignment horizontal="center" vertical="center" wrapText="1"/>
    </xf>
    <xf numFmtId="0" fontId="17" fillId="0" borderId="300" xfId="17792" applyFont="1" applyBorder="1" applyAlignment="1">
      <alignment horizontal="center" vertical="center" wrapText="1"/>
    </xf>
    <xf numFmtId="0" fontId="199" fillId="155" borderId="201" xfId="0" applyFont="1" applyFill="1" applyBorder="1" applyAlignment="1">
      <alignment horizontal="center" vertical="center"/>
    </xf>
    <xf numFmtId="14" fontId="199" fillId="155" borderId="201" xfId="0" applyNumberFormat="1" applyFont="1" applyFill="1" applyBorder="1" applyAlignment="1">
      <alignment horizontal="center" vertical="center"/>
    </xf>
    <xf numFmtId="0" fontId="17" fillId="0" borderId="241" xfId="17792" applyFont="1" applyBorder="1" applyAlignment="1">
      <alignment horizontal="center" vertical="center" wrapText="1"/>
    </xf>
    <xf numFmtId="0" fontId="17" fillId="0" borderId="216" xfId="17792" applyFont="1" applyBorder="1" applyAlignment="1">
      <alignment horizontal="center" vertical="center" wrapText="1"/>
    </xf>
    <xf numFmtId="0" fontId="199" fillId="115" borderId="301" xfId="0" applyFont="1" applyFill="1" applyBorder="1" applyAlignment="1">
      <alignment horizontal="center" vertical="center"/>
    </xf>
    <xf numFmtId="0" fontId="199" fillId="0" borderId="216" xfId="17792" applyFont="1" applyBorder="1" applyAlignment="1">
      <alignment horizontal="center" vertical="center" wrapText="1"/>
    </xf>
    <xf numFmtId="178" fontId="199" fillId="115" borderId="216" xfId="0" applyNumberFormat="1" applyFont="1" applyFill="1" applyBorder="1" applyAlignment="1">
      <alignment horizontal="center" vertical="center"/>
    </xf>
    <xf numFmtId="3" fontId="204" fillId="155" borderId="216" xfId="0" applyNumberFormat="1" applyFont="1" applyFill="1" applyBorder="1" applyAlignment="1">
      <alignment horizontal="center" vertical="center"/>
    </xf>
    <xf numFmtId="0" fontId="199" fillId="155" borderId="219" xfId="0" applyFont="1" applyFill="1" applyBorder="1" applyAlignment="1">
      <alignment horizontal="center" vertical="center" wrapText="1"/>
    </xf>
    <xf numFmtId="0" fontId="199" fillId="115" borderId="219" xfId="0" applyFont="1" applyFill="1" applyBorder="1" applyAlignment="1">
      <alignment horizontal="center" vertical="center" wrapText="1"/>
    </xf>
    <xf numFmtId="0" fontId="17" fillId="0" borderId="222" xfId="17792" applyFont="1" applyBorder="1" applyAlignment="1">
      <alignment horizontal="center" vertical="center" wrapText="1"/>
    </xf>
    <xf numFmtId="178" fontId="17" fillId="0" borderId="222" xfId="17792" applyNumberFormat="1" applyFont="1" applyBorder="1" applyAlignment="1">
      <alignment horizontal="center" vertical="center" wrapText="1"/>
    </xf>
    <xf numFmtId="3" fontId="199" fillId="154" borderId="179" xfId="17792" applyNumberFormat="1" applyFont="1" applyFill="1" applyBorder="1" applyAlignment="1">
      <alignment horizontal="center" vertical="center"/>
    </xf>
    <xf numFmtId="3" fontId="192" fillId="158" borderId="179" xfId="17792" applyNumberFormat="1" applyFont="1" applyFill="1" applyBorder="1" applyAlignment="1">
      <alignment horizontal="center" vertical="center"/>
    </xf>
    <xf numFmtId="171" fontId="17" fillId="0" borderId="299" xfId="17792" applyNumberFormat="1" applyFont="1" applyBorder="1" applyAlignment="1">
      <alignment horizontal="center" vertical="center"/>
    </xf>
    <xf numFmtId="171" fontId="17" fillId="0" borderId="302" xfId="17792" applyNumberFormat="1" applyFont="1" applyBorder="1" applyAlignment="1">
      <alignment horizontal="center" vertical="center"/>
    </xf>
    <xf numFmtId="0" fontId="198" fillId="157" borderId="271" xfId="17792" applyFont="1" applyFill="1" applyBorder="1" applyAlignment="1">
      <alignment horizontal="center" vertical="center"/>
    </xf>
    <xf numFmtId="0" fontId="198" fillId="157" borderId="303" xfId="17792" applyFont="1" applyFill="1" applyBorder="1" applyAlignment="1">
      <alignment horizontal="center" vertical="center"/>
    </xf>
    <xf numFmtId="0" fontId="199" fillId="0" borderId="219" xfId="17792" applyFont="1" applyBorder="1" applyAlignment="1">
      <alignment horizontal="center" vertical="center" wrapText="1"/>
    </xf>
    <xf numFmtId="0" fontId="17" fillId="0" borderId="198" xfId="17792" applyFont="1" applyBorder="1" applyAlignment="1">
      <alignment horizontal="center" vertical="center" wrapText="1"/>
    </xf>
    <xf numFmtId="0" fontId="199" fillId="115" borderId="201" xfId="0" applyFont="1" applyFill="1" applyBorder="1" applyAlignment="1">
      <alignment horizontal="center" vertical="center" wrapText="1"/>
    </xf>
    <xf numFmtId="3" fontId="199" fillId="115" borderId="201" xfId="0" applyNumberFormat="1" applyFont="1" applyFill="1" applyBorder="1" applyAlignment="1">
      <alignment horizontal="center"/>
    </xf>
    <xf numFmtId="1" fontId="199" fillId="0" borderId="201" xfId="11037" applyNumberFormat="1" applyFont="1" applyBorder="1" applyAlignment="1">
      <alignment horizontal="center"/>
    </xf>
    <xf numFmtId="3" fontId="199" fillId="0" borderId="201" xfId="0" applyNumberFormat="1" applyFont="1" applyBorder="1" applyAlignment="1">
      <alignment horizontal="center"/>
    </xf>
    <xf numFmtId="3" fontId="199" fillId="0" borderId="287" xfId="0" applyNumberFormat="1" applyFont="1" applyBorder="1" applyAlignment="1">
      <alignment horizontal="center"/>
    </xf>
    <xf numFmtId="3" fontId="191" fillId="0" borderId="201" xfId="0" applyNumberFormat="1" applyFont="1" applyBorder="1" applyAlignment="1">
      <alignment horizontal="center"/>
    </xf>
    <xf numFmtId="37" fontId="194" fillId="115" borderId="201" xfId="31258" applyNumberFormat="1" applyFont="1" applyBorder="1" applyAlignment="1">
      <alignment horizontal="center" vertical="center"/>
    </xf>
    <xf numFmtId="37" fontId="194" fillId="115" borderId="201" xfId="31263" applyNumberFormat="1" applyFont="1" applyBorder="1" applyAlignment="1">
      <alignment horizontal="center" vertical="center"/>
    </xf>
    <xf numFmtId="37" fontId="194" fillId="115" borderId="201" xfId="31272" applyNumberFormat="1" applyBorder="1" applyAlignment="1">
      <alignment horizontal="center" vertical="center"/>
    </xf>
    <xf numFmtId="37" fontId="194" fillId="115" borderId="201" xfId="31274" applyNumberFormat="1" applyBorder="1" applyAlignment="1">
      <alignment horizontal="center" vertical="center"/>
    </xf>
    <xf numFmtId="37" fontId="194" fillId="115" borderId="201" xfId="31269" applyNumberFormat="1" applyFont="1" applyBorder="1" applyAlignment="1">
      <alignment horizontal="center" vertical="center"/>
    </xf>
    <xf numFmtId="37" fontId="194" fillId="115" borderId="201" xfId="31261" applyNumberFormat="1" applyFont="1" applyBorder="1" applyAlignment="1">
      <alignment horizontal="center" vertical="center"/>
    </xf>
    <xf numFmtId="37" fontId="194" fillId="115" borderId="201" xfId="31280" applyNumberFormat="1" applyBorder="1" applyAlignment="1">
      <alignment horizontal="center" vertical="center"/>
    </xf>
    <xf numFmtId="37" fontId="194" fillId="115" borderId="201" xfId="31282" applyNumberFormat="1" applyBorder="1" applyAlignment="1">
      <alignment horizontal="center" vertical="center"/>
    </xf>
    <xf numFmtId="0" fontId="199" fillId="115" borderId="201" xfId="0" applyFont="1" applyFill="1" applyBorder="1" applyAlignment="1" applyProtection="1">
      <alignment horizontal="center" vertical="center"/>
      <protection locked="0"/>
    </xf>
    <xf numFmtId="1" fontId="191" fillId="0" borderId="201" xfId="0" applyNumberFormat="1" applyFont="1" applyBorder="1" applyAlignment="1">
      <alignment horizontal="center"/>
    </xf>
    <xf numFmtId="3" fontId="199" fillId="0" borderId="222" xfId="0" applyNumberFormat="1" applyFont="1" applyBorder="1" applyAlignment="1">
      <alignment horizontal="center" vertical="center"/>
    </xf>
    <xf numFmtId="1" fontId="33" fillId="0" borderId="201" xfId="11037" applyNumberFormat="1" applyFont="1" applyBorder="1" applyAlignment="1">
      <alignment horizontal="center"/>
    </xf>
    <xf numFmtId="1" fontId="199" fillId="115" borderId="201" xfId="11037" applyNumberFormat="1" applyFont="1" applyFill="1" applyBorder="1" applyAlignment="1">
      <alignment horizontal="center"/>
    </xf>
    <xf numFmtId="0" fontId="17" fillId="0" borderId="235" xfId="17792" applyFont="1" applyBorder="1" applyAlignment="1">
      <alignment horizontal="center" vertical="center" wrapText="1"/>
    </xf>
    <xf numFmtId="3" fontId="199" fillId="155" borderId="201" xfId="0" applyNumberFormat="1" applyFont="1" applyFill="1" applyBorder="1" applyAlignment="1" applyProtection="1">
      <alignment horizontal="center" vertical="center"/>
      <protection locked="0"/>
    </xf>
    <xf numFmtId="3" fontId="219" fillId="0" borderId="201" xfId="0" applyNumberFormat="1" applyFont="1" applyBorder="1" applyAlignment="1">
      <alignment horizontal="center"/>
    </xf>
    <xf numFmtId="1" fontId="201" fillId="0" borderId="201" xfId="0" applyNumberFormat="1" applyFont="1" applyBorder="1" applyAlignment="1">
      <alignment horizontal="center"/>
    </xf>
    <xf numFmtId="1" fontId="220" fillId="0" borderId="201" xfId="0" applyNumberFormat="1" applyFont="1" applyBorder="1" applyAlignment="1">
      <alignment horizontal="center"/>
    </xf>
    <xf numFmtId="3" fontId="212" fillId="158" borderId="274" xfId="17792" applyNumberFormat="1" applyFont="1" applyFill="1" applyBorder="1" applyAlignment="1">
      <alignment horizontal="center" vertical="center"/>
    </xf>
    <xf numFmtId="0" fontId="37" fillId="0" borderId="0" xfId="17792" applyFont="1" applyAlignment="1">
      <alignment horizontal="left"/>
    </xf>
    <xf numFmtId="0" fontId="198" fillId="157" borderId="237" xfId="17792" applyFont="1" applyFill="1" applyBorder="1" applyAlignment="1">
      <alignment horizontal="center" vertical="center"/>
    </xf>
    <xf numFmtId="178" fontId="198" fillId="157" borderId="238" xfId="17792" applyNumberFormat="1" applyFont="1" applyFill="1" applyBorder="1" applyAlignment="1">
      <alignment horizontal="center" vertical="center" wrapText="1"/>
    </xf>
    <xf numFmtId="3" fontId="198" fillId="157" borderId="239" xfId="17792" applyNumberFormat="1" applyFont="1" applyFill="1" applyBorder="1" applyAlignment="1">
      <alignment horizontal="center" vertical="center"/>
    </xf>
    <xf numFmtId="0" fontId="199" fillId="0" borderId="220" xfId="17792" applyFont="1" applyBorder="1" applyAlignment="1">
      <alignment horizontal="center" vertical="center" wrapText="1"/>
    </xf>
    <xf numFmtId="171" fontId="199" fillId="115" borderId="201" xfId="17792" applyNumberFormat="1" applyFont="1" applyFill="1" applyBorder="1" applyAlignment="1">
      <alignment horizontal="center" vertical="center"/>
    </xf>
    <xf numFmtId="171" fontId="17" fillId="0" borderId="201" xfId="17792" quotePrefix="1" applyNumberFormat="1" applyFont="1" applyBorder="1" applyAlignment="1">
      <alignment horizontal="center" vertical="center"/>
    </xf>
    <xf numFmtId="0" fontId="17" fillId="0" borderId="201" xfId="17792" quotePrefix="1" applyFont="1" applyBorder="1" applyAlignment="1">
      <alignment horizontal="center" vertical="center" wrapText="1"/>
    </xf>
    <xf numFmtId="3" fontId="17" fillId="0" borderId="201" xfId="17792" quotePrefix="1" applyNumberFormat="1" applyFont="1" applyBorder="1" applyAlignment="1">
      <alignment horizontal="center" vertical="center" wrapText="1"/>
    </xf>
    <xf numFmtId="171" fontId="17" fillId="0" borderId="201" xfId="17792" applyNumberFormat="1" applyFont="1" applyBorder="1" applyAlignment="1">
      <alignment horizontal="center" vertical="center"/>
    </xf>
    <xf numFmtId="171" fontId="17" fillId="0" borderId="308" xfId="17792" applyNumberFormat="1" applyFont="1" applyBorder="1" applyAlignment="1">
      <alignment horizontal="center" vertical="center"/>
    </xf>
    <xf numFmtId="0" fontId="199" fillId="0" borderId="309" xfId="17792" applyFont="1" applyBorder="1" applyAlignment="1">
      <alignment horizontal="center" vertical="center" wrapText="1"/>
    </xf>
    <xf numFmtId="37" fontId="221" fillId="115" borderId="201" xfId="31287" applyNumberFormat="1" applyFont="1" applyBorder="1" applyAlignment="1">
      <alignment horizontal="center" vertical="center"/>
    </xf>
    <xf numFmtId="37" fontId="221" fillId="115" borderId="201" xfId="31289" applyNumberFormat="1" applyFont="1" applyBorder="1" applyAlignment="1">
      <alignment horizontal="center" vertical="center"/>
    </xf>
    <xf numFmtId="37" fontId="221" fillId="115" borderId="201" xfId="31290" applyNumberFormat="1" applyBorder="1" applyAlignment="1">
      <alignment horizontal="center" vertical="center"/>
    </xf>
    <xf numFmtId="37" fontId="221" fillId="115" borderId="201" xfId="31292" applyNumberFormat="1" applyBorder="1" applyAlignment="1">
      <alignment horizontal="center" vertical="center"/>
    </xf>
    <xf numFmtId="37" fontId="221" fillId="115" borderId="201" xfId="31295" applyNumberFormat="1" applyFont="1" applyBorder="1" applyAlignment="1">
      <alignment horizontal="center" vertical="center"/>
    </xf>
    <xf numFmtId="37" fontId="221" fillId="115" borderId="201" xfId="31299" applyNumberFormat="1" applyFont="1" applyBorder="1" applyAlignment="1">
      <alignment horizontal="center" vertical="center"/>
    </xf>
    <xf numFmtId="37" fontId="221" fillId="115" borderId="201" xfId="31300" applyNumberFormat="1" applyBorder="1" applyAlignment="1">
      <alignment horizontal="center" vertical="center"/>
    </xf>
    <xf numFmtId="37" fontId="221" fillId="115" borderId="201" xfId="31304" applyNumberFormat="1" applyBorder="1" applyAlignment="1">
      <alignment horizontal="center" vertical="center"/>
    </xf>
    <xf numFmtId="0" fontId="26" fillId="0" borderId="0" xfId="17792" applyFont="1" applyAlignment="1">
      <alignment vertical="center"/>
    </xf>
    <xf numFmtId="0" fontId="24" fillId="0" borderId="0" xfId="29627" applyFont="1"/>
    <xf numFmtId="0" fontId="24" fillId="0" borderId="0" xfId="17792" applyFont="1" applyAlignment="1">
      <alignment vertical="center"/>
    </xf>
    <xf numFmtId="3" fontId="214" fillId="158" borderId="225" xfId="17792" applyNumberFormat="1" applyFont="1" applyFill="1" applyBorder="1" applyAlignment="1">
      <alignment horizontal="center" vertical="center" wrapText="1"/>
    </xf>
    <xf numFmtId="3" fontId="214" fillId="157" borderId="222" xfId="17792" applyNumberFormat="1" applyFont="1" applyFill="1" applyBorder="1" applyAlignment="1">
      <alignment horizontal="center" vertical="center" wrapText="1"/>
    </xf>
    <xf numFmtId="0" fontId="200" fillId="157" borderId="201" xfId="17792" applyFont="1" applyFill="1" applyBorder="1" applyAlignment="1">
      <alignment horizontal="center" vertical="center" wrapText="1"/>
    </xf>
    <xf numFmtId="3" fontId="192" fillId="158" borderId="273" xfId="17792" applyNumberFormat="1" applyFont="1" applyFill="1" applyBorder="1" applyAlignment="1">
      <alignment horizontal="center" vertical="center"/>
    </xf>
    <xf numFmtId="3" fontId="191" fillId="0" borderId="222" xfId="0" applyNumberFormat="1" applyFont="1" applyBorder="1" applyAlignment="1">
      <alignment horizontal="center" vertical="center"/>
    </xf>
    <xf numFmtId="3" fontId="199" fillId="155" borderId="179" xfId="0" applyNumberFormat="1" applyFont="1" applyFill="1" applyBorder="1" applyAlignment="1">
      <alignment horizontal="center"/>
    </xf>
    <xf numFmtId="3" fontId="22" fillId="100" borderId="179" xfId="17792" applyNumberFormat="1" applyFont="1" applyFill="1" applyBorder="1" applyAlignment="1">
      <alignment horizontal="center" vertical="center"/>
    </xf>
    <xf numFmtId="0" fontId="17" fillId="0" borderId="312" xfId="17792" applyFont="1" applyBorder="1" applyAlignment="1">
      <alignment horizontal="center" vertical="center" wrapText="1"/>
    </xf>
    <xf numFmtId="0" fontId="17" fillId="0" borderId="214" xfId="17792" applyFont="1" applyBorder="1" applyAlignment="1">
      <alignment horizontal="center" vertical="center" wrapText="1"/>
    </xf>
    <xf numFmtId="178" fontId="17" fillId="0" borderId="214" xfId="17792" applyNumberFormat="1" applyFont="1" applyBorder="1" applyAlignment="1">
      <alignment horizontal="center" vertical="center" wrapText="1"/>
    </xf>
    <xf numFmtId="3" fontId="17" fillId="0" borderId="214" xfId="17792" applyNumberFormat="1" applyFont="1" applyBorder="1" applyAlignment="1">
      <alignment horizontal="center" vertical="center" wrapText="1"/>
    </xf>
    <xf numFmtId="3" fontId="17" fillId="0" borderId="313" xfId="17792" applyNumberFormat="1" applyFont="1" applyBorder="1" applyAlignment="1">
      <alignment horizontal="center" vertical="center" wrapText="1"/>
    </xf>
    <xf numFmtId="3" fontId="17" fillId="160" borderId="201" xfId="3" applyNumberFormat="1" applyFont="1" applyFill="1" applyBorder="1" applyAlignment="1">
      <alignment horizontal="center" vertical="center"/>
    </xf>
    <xf numFmtId="3" fontId="17" fillId="157" borderId="201" xfId="3" applyNumberFormat="1" applyFont="1" applyFill="1" applyBorder="1" applyAlignment="1">
      <alignment horizontal="center" vertical="center"/>
    </xf>
    <xf numFmtId="3" fontId="199" fillId="160" borderId="201" xfId="0" applyNumberFormat="1" applyFont="1" applyFill="1" applyBorder="1" applyAlignment="1">
      <alignment horizontal="center" vertical="center"/>
    </xf>
    <xf numFmtId="3" fontId="17" fillId="160" borderId="220" xfId="3" applyNumberFormat="1" applyFont="1" applyFill="1" applyBorder="1" applyAlignment="1">
      <alignment horizontal="center" vertical="center"/>
    </xf>
    <xf numFmtId="3" fontId="17" fillId="157" borderId="201" xfId="0" applyNumberFormat="1" applyFont="1" applyFill="1" applyBorder="1" applyAlignment="1">
      <alignment horizontal="center" vertical="center"/>
    </xf>
    <xf numFmtId="3" fontId="17" fillId="160" borderId="201" xfId="0" applyNumberFormat="1" applyFont="1" applyFill="1" applyBorder="1" applyAlignment="1">
      <alignment horizontal="center" vertical="center"/>
    </xf>
    <xf numFmtId="3" fontId="199" fillId="0" borderId="155" xfId="17792" applyNumberFormat="1" applyFont="1" applyBorder="1" applyAlignment="1">
      <alignment horizontal="center" vertical="center"/>
    </xf>
    <xf numFmtId="37" fontId="194" fillId="115" borderId="201" xfId="31307" applyNumberFormat="1" applyFont="1" applyBorder="1" applyAlignment="1">
      <alignment horizontal="center" vertical="center"/>
    </xf>
    <xf numFmtId="37" fontId="194" fillId="115" borderId="201" xfId="31312" applyNumberFormat="1" applyFont="1" applyBorder="1" applyAlignment="1">
      <alignment horizontal="center" vertical="center"/>
    </xf>
    <xf numFmtId="37" fontId="194" fillId="115" borderId="201" xfId="31321" applyNumberFormat="1" applyBorder="1" applyAlignment="1">
      <alignment horizontal="center" vertical="center"/>
    </xf>
    <xf numFmtId="37" fontId="194" fillId="115" borderId="201" xfId="31323" applyNumberFormat="1" applyBorder="1" applyAlignment="1">
      <alignment horizontal="center" vertical="center"/>
    </xf>
    <xf numFmtId="37" fontId="194" fillId="115" borderId="201" xfId="31318" applyNumberFormat="1" applyFont="1" applyBorder="1" applyAlignment="1">
      <alignment horizontal="center" vertical="center"/>
    </xf>
    <xf numFmtId="37" fontId="194" fillId="115" borderId="201" xfId="31310" applyNumberFormat="1" applyFont="1" applyBorder="1" applyAlignment="1">
      <alignment horizontal="center" vertical="center"/>
    </xf>
    <xf numFmtId="37" fontId="194" fillId="115" borderId="201" xfId="31329" applyNumberFormat="1" applyBorder="1" applyAlignment="1">
      <alignment horizontal="center" vertical="center"/>
    </xf>
    <xf numFmtId="37" fontId="194" fillId="115" borderId="201" xfId="31331" applyNumberFormat="1" applyBorder="1" applyAlignment="1">
      <alignment horizontal="center" vertical="center"/>
    </xf>
    <xf numFmtId="3" fontId="199" fillId="0" borderId="157" xfId="12638" applyNumberFormat="1" applyFont="1" applyBorder="1" applyAlignment="1">
      <alignment horizontal="center" vertical="center"/>
    </xf>
    <xf numFmtId="3" fontId="199" fillId="0" borderId="221" xfId="12638" applyNumberFormat="1" applyFont="1" applyBorder="1" applyAlignment="1">
      <alignment horizontal="center" vertical="center"/>
    </xf>
    <xf numFmtId="3" fontId="199" fillId="0" borderId="184" xfId="17792" applyNumberFormat="1" applyFont="1" applyBorder="1" applyAlignment="1">
      <alignment horizontal="center" vertical="center"/>
    </xf>
    <xf numFmtId="3" fontId="199" fillId="100" borderId="184" xfId="17792" applyNumberFormat="1" applyFont="1" applyFill="1" applyBorder="1" applyAlignment="1">
      <alignment horizontal="center" vertical="center"/>
    </xf>
    <xf numFmtId="3" fontId="192" fillId="158" borderId="234" xfId="30573" applyNumberFormat="1" applyFont="1" applyFill="1" applyBorder="1" applyAlignment="1">
      <alignment horizontal="center" vertical="center"/>
    </xf>
    <xf numFmtId="3" fontId="199" fillId="0" borderId="201" xfId="0" applyNumberFormat="1" applyFont="1" applyFill="1" applyBorder="1" applyAlignment="1">
      <alignment horizontal="center" vertical="center"/>
    </xf>
    <xf numFmtId="3" fontId="22" fillId="0" borderId="214" xfId="0" applyNumberFormat="1" applyFont="1" applyFill="1" applyBorder="1" applyAlignment="1">
      <alignment horizontal="center" vertical="center"/>
    </xf>
    <xf numFmtId="3" fontId="191" fillId="0" borderId="183" xfId="0" applyNumberFormat="1" applyFont="1" applyFill="1" applyBorder="1" applyAlignment="1">
      <alignment horizontal="center" vertical="center"/>
    </xf>
    <xf numFmtId="3" fontId="199" fillId="0" borderId="155" xfId="17792" applyNumberFormat="1" applyFont="1" applyBorder="1" applyAlignment="1">
      <alignment horizontal="center" vertical="center"/>
    </xf>
    <xf numFmtId="3" fontId="199" fillId="160" borderId="201" xfId="30860" applyNumberFormat="1" applyFont="1" applyFill="1" applyBorder="1" applyAlignment="1">
      <alignment horizontal="center"/>
    </xf>
    <xf numFmtId="200" fontId="17" fillId="0" borderId="184" xfId="1947" applyNumberFormat="1" applyFont="1" applyFill="1" applyBorder="1"/>
    <xf numFmtId="3" fontId="17" fillId="155" borderId="184" xfId="3" applyNumberFormat="1" applyFont="1" applyFill="1" applyBorder="1" applyAlignment="1">
      <alignment vertical="center"/>
    </xf>
    <xf numFmtId="0" fontId="21" fillId="158" borderId="165" xfId="0" applyFont="1" applyFill="1" applyBorder="1" applyAlignment="1">
      <alignment vertical="center"/>
    </xf>
    <xf numFmtId="3" fontId="23" fillId="158" borderId="167" xfId="0" applyNumberFormat="1" applyFont="1" applyFill="1" applyBorder="1" applyAlignment="1">
      <alignment horizontal="center" vertical="center"/>
    </xf>
    <xf numFmtId="3" fontId="17" fillId="160" borderId="214" xfId="3" applyNumberFormat="1" applyFont="1" applyFill="1" applyBorder="1" applyAlignment="1">
      <alignment horizontal="center" vertical="center"/>
    </xf>
    <xf numFmtId="3" fontId="212" fillId="158" borderId="239" xfId="0" applyNumberFormat="1" applyFont="1" applyFill="1" applyBorder="1" applyAlignment="1">
      <alignment horizontal="center" vertical="center"/>
    </xf>
    <xf numFmtId="3" fontId="199" fillId="160" borderId="283" xfId="3" applyNumberFormat="1" applyFont="1" applyFill="1" applyBorder="1" applyAlignment="1">
      <alignment horizontal="center" vertical="center"/>
    </xf>
    <xf numFmtId="3" fontId="199" fillId="160" borderId="214" xfId="3" applyNumberFormat="1" applyFont="1" applyFill="1" applyBorder="1" applyAlignment="1">
      <alignment horizontal="center" vertical="center"/>
    </xf>
    <xf numFmtId="3" fontId="199" fillId="157" borderId="214" xfId="0" applyNumberFormat="1" applyFont="1" applyFill="1" applyBorder="1" applyAlignment="1">
      <alignment horizontal="center" vertical="center"/>
    </xf>
    <xf numFmtId="3" fontId="199" fillId="157" borderId="214" xfId="3" applyNumberFormat="1" applyFont="1" applyFill="1" applyBorder="1" applyAlignment="1">
      <alignment horizontal="center" vertical="center"/>
    </xf>
    <xf numFmtId="3" fontId="199" fillId="160" borderId="214" xfId="0" applyNumberFormat="1" applyFont="1" applyFill="1" applyBorder="1" applyAlignment="1">
      <alignment horizontal="center" vertical="center"/>
    </xf>
    <xf numFmtId="3" fontId="192" fillId="158" borderId="240" xfId="0" applyNumberFormat="1" applyFont="1" applyFill="1" applyBorder="1" applyAlignment="1">
      <alignment horizontal="center" vertical="center"/>
    </xf>
    <xf numFmtId="3" fontId="192" fillId="158" borderId="238" xfId="0" applyNumberFormat="1" applyFont="1" applyFill="1" applyBorder="1" applyAlignment="1">
      <alignment horizontal="center" vertical="center"/>
    </xf>
    <xf numFmtId="3" fontId="192" fillId="158" borderId="243" xfId="0" applyNumberFormat="1" applyFont="1" applyFill="1" applyBorder="1" applyAlignment="1">
      <alignment horizontal="center" vertical="center"/>
    </xf>
    <xf numFmtId="3" fontId="192" fillId="158" borderId="315" xfId="0" applyNumberFormat="1" applyFont="1" applyFill="1" applyBorder="1" applyAlignment="1">
      <alignment horizontal="center" vertical="center"/>
    </xf>
    <xf numFmtId="3" fontId="192" fillId="158" borderId="316" xfId="0" applyNumberFormat="1" applyFont="1" applyFill="1" applyBorder="1" applyAlignment="1">
      <alignment horizontal="center" vertical="center"/>
    </xf>
    <xf numFmtId="3" fontId="23" fillId="158" borderId="316" xfId="0" applyNumberFormat="1" applyFont="1" applyFill="1" applyBorder="1" applyAlignment="1">
      <alignment horizontal="center" vertical="center"/>
    </xf>
    <xf numFmtId="3" fontId="199" fillId="0" borderId="314" xfId="17792" applyNumberFormat="1" applyFont="1" applyBorder="1" applyAlignment="1">
      <alignment horizontal="center" vertical="center"/>
    </xf>
    <xf numFmtId="37" fontId="194" fillId="115" borderId="201" xfId="31334" applyNumberFormat="1" applyFont="1" applyBorder="1" applyAlignment="1">
      <alignment horizontal="center" vertical="center"/>
    </xf>
    <xf numFmtId="37" fontId="194" fillId="115" borderId="201" xfId="31336" applyNumberFormat="1" applyFont="1" applyBorder="1" applyAlignment="1">
      <alignment horizontal="center" vertical="center"/>
    </xf>
    <xf numFmtId="37" fontId="194" fillId="115" borderId="201" xfId="31337" applyNumberFormat="1" applyBorder="1" applyAlignment="1">
      <alignment horizontal="center" vertical="center"/>
    </xf>
    <xf numFmtId="37" fontId="194" fillId="115" borderId="201" xfId="31339" applyNumberFormat="1" applyBorder="1" applyAlignment="1">
      <alignment horizontal="center" vertical="center"/>
    </xf>
    <xf numFmtId="37" fontId="194" fillId="115" borderId="201" xfId="31342" applyNumberFormat="1" applyFont="1" applyBorder="1" applyAlignment="1">
      <alignment horizontal="center" vertical="center"/>
    </xf>
    <xf numFmtId="37" fontId="194" fillId="115" borderId="201" xfId="31344" applyNumberFormat="1" applyFont="1" applyBorder="1" applyAlignment="1">
      <alignment horizontal="center" vertical="center"/>
    </xf>
    <xf numFmtId="37" fontId="194" fillId="115" borderId="201" xfId="31345" applyNumberFormat="1" applyBorder="1" applyAlignment="1">
      <alignment horizontal="center" vertical="center"/>
    </xf>
    <xf numFmtId="37" fontId="194" fillId="115" borderId="201" xfId="31347" applyNumberFormat="1" applyBorder="1" applyAlignment="1">
      <alignment horizontal="center" vertical="center"/>
    </xf>
    <xf numFmtId="202" fontId="22" fillId="0" borderId="179" xfId="29627" applyNumberFormat="1" applyFont="1" applyBorder="1" applyAlignment="1">
      <alignment horizontal="center" vertical="center"/>
    </xf>
    <xf numFmtId="0" fontId="17" fillId="0" borderId="309" xfId="17792" applyFont="1" applyBorder="1" applyAlignment="1">
      <alignment horizontal="center" vertical="center" wrapText="1"/>
    </xf>
    <xf numFmtId="0" fontId="17" fillId="0" borderId="221" xfId="17792" applyFont="1" applyBorder="1" applyAlignment="1">
      <alignment horizontal="center" vertical="center" wrapText="1"/>
    </xf>
    <xf numFmtId="178" fontId="17" fillId="0" borderId="221" xfId="17792" applyNumberFormat="1" applyFont="1" applyBorder="1" applyAlignment="1">
      <alignment horizontal="center" vertical="center" wrapText="1"/>
    </xf>
    <xf numFmtId="3" fontId="17" fillId="0" borderId="221" xfId="17792" applyNumberFormat="1" applyFont="1" applyBorder="1" applyAlignment="1">
      <alignment horizontal="center" vertical="center" wrapText="1"/>
    </xf>
    <xf numFmtId="3" fontId="17" fillId="0" borderId="229" xfId="17792" applyNumberFormat="1" applyFont="1" applyBorder="1" applyAlignment="1">
      <alignment horizontal="center" vertical="center" wrapText="1"/>
    </xf>
    <xf numFmtId="3" fontId="22" fillId="160" borderId="214" xfId="3" applyNumberFormat="1" applyFont="1" applyFill="1" applyBorder="1" applyAlignment="1">
      <alignment horizontal="center" vertical="center"/>
    </xf>
    <xf numFmtId="3" fontId="23" fillId="158" borderId="243" xfId="0" applyNumberFormat="1" applyFont="1" applyFill="1" applyBorder="1" applyAlignment="1">
      <alignment horizontal="center" vertical="center"/>
    </xf>
    <xf numFmtId="3" fontId="22" fillId="160" borderId="214" xfId="0" applyNumberFormat="1" applyFont="1" applyFill="1" applyBorder="1" applyAlignment="1">
      <alignment horizontal="center" vertical="center"/>
    </xf>
    <xf numFmtId="3" fontId="22" fillId="0" borderId="155" xfId="17792" applyNumberFormat="1" applyFont="1" applyBorder="1" applyAlignment="1">
      <alignment horizontal="center" vertical="center"/>
    </xf>
    <xf numFmtId="0" fontId="193" fillId="154" borderId="181" xfId="17792" applyFont="1" applyFill="1" applyBorder="1" applyAlignment="1">
      <alignment horizontal="center" vertical="center" wrapText="1"/>
    </xf>
    <xf numFmtId="0" fontId="208" fillId="154" borderId="173" xfId="17792" applyFont="1" applyFill="1" applyBorder="1" applyAlignment="1">
      <alignment horizontal="center" vertical="center"/>
    </xf>
    <xf numFmtId="171" fontId="217" fillId="100" borderId="99" xfId="17792" applyNumberFormat="1" applyFont="1" applyFill="1" applyBorder="1" applyAlignment="1">
      <alignment horizontal="center" vertical="center"/>
    </xf>
    <xf numFmtId="171" fontId="21" fillId="153" borderId="177" xfId="17792" quotePrefix="1" applyNumberFormat="1" applyFont="1" applyFill="1" applyBorder="1" applyAlignment="1">
      <alignment horizontal="center" vertical="center"/>
    </xf>
    <xf numFmtId="171" fontId="21" fillId="153" borderId="177" xfId="17792" applyNumberFormat="1" applyFont="1" applyFill="1" applyBorder="1" applyAlignment="1">
      <alignment horizontal="center" vertical="center"/>
    </xf>
    <xf numFmtId="171" fontId="21" fillId="100" borderId="99" xfId="17792" applyNumberFormat="1" applyFont="1" applyFill="1" applyBorder="1" applyAlignment="1">
      <alignment horizontal="center" vertical="center"/>
    </xf>
    <xf numFmtId="0" fontId="193" fillId="154" borderId="288" xfId="17792" applyFont="1" applyFill="1" applyBorder="1" applyAlignment="1">
      <alignment horizontal="center" vertical="center"/>
    </xf>
    <xf numFmtId="0" fontId="193" fillId="154" borderId="289" xfId="17792" applyFont="1" applyFill="1" applyBorder="1" applyAlignment="1">
      <alignment horizontal="center" vertical="center"/>
    </xf>
    <xf numFmtId="0" fontId="193" fillId="154" borderId="290" xfId="17792" applyFont="1" applyFill="1" applyBorder="1" applyAlignment="1">
      <alignment horizontal="center" vertical="center"/>
    </xf>
    <xf numFmtId="171" fontId="21" fillId="131" borderId="24" xfId="17792" quotePrefix="1" applyNumberFormat="1" applyFont="1" applyFill="1" applyBorder="1" applyAlignment="1">
      <alignment horizontal="center" vertical="center"/>
    </xf>
    <xf numFmtId="171" fontId="21" fillId="131" borderId="24" xfId="17792" applyNumberFormat="1" applyFont="1" applyFill="1" applyBorder="1" applyAlignment="1">
      <alignment horizontal="center" vertical="center"/>
    </xf>
    <xf numFmtId="171" fontId="21" fillId="140" borderId="30" xfId="17792" quotePrefix="1" applyNumberFormat="1" applyFont="1" applyFill="1" applyBorder="1" applyAlignment="1">
      <alignment horizontal="center" vertical="center"/>
    </xf>
    <xf numFmtId="171" fontId="21" fillId="140" borderId="30" xfId="17792" applyNumberFormat="1" applyFont="1" applyFill="1" applyBorder="1" applyAlignment="1">
      <alignment horizontal="center" vertical="center"/>
    </xf>
    <xf numFmtId="171" fontId="21" fillId="128" borderId="15" xfId="17792" quotePrefix="1" applyNumberFormat="1" applyFont="1" applyFill="1" applyBorder="1" applyAlignment="1">
      <alignment horizontal="center" vertical="center"/>
    </xf>
    <xf numFmtId="171" fontId="21" fillId="128" borderId="15" xfId="17792" applyNumberFormat="1" applyFont="1" applyFill="1" applyBorder="1" applyAlignment="1">
      <alignment horizontal="center" vertical="center"/>
    </xf>
    <xf numFmtId="171" fontId="21" fillId="137" borderId="17" xfId="17792" quotePrefix="1" applyNumberFormat="1" applyFont="1" applyFill="1" applyBorder="1" applyAlignment="1">
      <alignment horizontal="center" vertical="center"/>
    </xf>
    <xf numFmtId="171" fontId="21" fillId="137" borderId="17" xfId="17792" applyNumberFormat="1" applyFont="1" applyFill="1" applyBorder="1" applyAlignment="1">
      <alignment horizontal="center" vertical="center"/>
    </xf>
    <xf numFmtId="0" fontId="44" fillId="156" borderId="292" xfId="17792" applyFont="1" applyFill="1" applyBorder="1" applyAlignment="1">
      <alignment horizontal="center" vertical="center"/>
    </xf>
    <xf numFmtId="171" fontId="17" fillId="154" borderId="174" xfId="17792" applyNumberFormat="1" applyFont="1" applyFill="1" applyBorder="1" applyAlignment="1">
      <alignment horizontal="center" vertical="center"/>
    </xf>
    <xf numFmtId="0" fontId="44" fillId="156" borderId="173" xfId="17792" applyFont="1" applyFill="1" applyBorder="1" applyAlignment="1">
      <alignment horizontal="center" vertical="center"/>
    </xf>
    <xf numFmtId="0" fontId="215" fillId="158" borderId="182" xfId="0" applyFont="1" applyFill="1" applyBorder="1" applyAlignment="1">
      <alignment horizontal="center" vertical="center" wrapText="1"/>
    </xf>
    <xf numFmtId="0" fontId="17" fillId="0" borderId="182" xfId="0" applyFont="1" applyBorder="1" applyAlignment="1">
      <alignment horizontal="left" vertical="center" wrapText="1"/>
    </xf>
    <xf numFmtId="0" fontId="196" fillId="154" borderId="291" xfId="17792" applyFont="1" applyFill="1" applyBorder="1" applyAlignment="1">
      <alignment horizontal="center" vertical="center"/>
    </xf>
    <xf numFmtId="0" fontId="196" fillId="154" borderId="292" xfId="17792" applyFont="1" applyFill="1" applyBorder="1" applyAlignment="1">
      <alignment horizontal="center" vertical="center"/>
    </xf>
    <xf numFmtId="0" fontId="196" fillId="154" borderId="293" xfId="17792" applyFont="1" applyFill="1" applyBorder="1" applyAlignment="1">
      <alignment horizontal="center" vertical="center"/>
    </xf>
    <xf numFmtId="0" fontId="202" fillId="154" borderId="294" xfId="17792" applyFont="1" applyFill="1" applyBorder="1" applyAlignment="1">
      <alignment horizontal="center" vertical="center"/>
    </xf>
    <xf numFmtId="0" fontId="202" fillId="154" borderId="295" xfId="17792" applyFont="1" applyFill="1" applyBorder="1" applyAlignment="1">
      <alignment horizontal="center" vertical="center"/>
    </xf>
    <xf numFmtId="0" fontId="202" fillId="154" borderId="296" xfId="17792" applyFont="1" applyFill="1" applyBorder="1" applyAlignment="1">
      <alignment horizontal="center" vertical="center"/>
    </xf>
    <xf numFmtId="0" fontId="193" fillId="154" borderId="291" xfId="17792" applyFont="1" applyFill="1" applyBorder="1" applyAlignment="1">
      <alignment horizontal="center" vertical="center"/>
    </xf>
    <xf numFmtId="0" fontId="193" fillId="154" borderId="292" xfId="17792" applyFont="1" applyFill="1" applyBorder="1" applyAlignment="1">
      <alignment horizontal="center" vertical="center"/>
    </xf>
    <xf numFmtId="0" fontId="193" fillId="154" borderId="293" xfId="17792" applyFont="1" applyFill="1" applyBorder="1" applyAlignment="1">
      <alignment horizontal="center" vertical="center"/>
    </xf>
    <xf numFmtId="0" fontId="202" fillId="154" borderId="294" xfId="17792" applyFont="1" applyFill="1" applyBorder="1" applyAlignment="1">
      <alignment horizontal="left" vertical="center"/>
    </xf>
    <xf numFmtId="0" fontId="202" fillId="154" borderId="295" xfId="17792" applyFont="1" applyFill="1" applyBorder="1" applyAlignment="1">
      <alignment horizontal="left" vertical="center"/>
    </xf>
    <xf numFmtId="0" fontId="202" fillId="154" borderId="296" xfId="17792" applyFont="1" applyFill="1" applyBorder="1" applyAlignment="1">
      <alignment horizontal="left" vertical="center"/>
    </xf>
    <xf numFmtId="0" fontId="196" fillId="131" borderId="236" xfId="17792" applyFont="1" applyFill="1" applyBorder="1" applyAlignment="1">
      <alignment horizontal="center" vertical="center"/>
    </xf>
    <xf numFmtId="0" fontId="196" fillId="131" borderId="194" xfId="17792" applyFont="1" applyFill="1" applyBorder="1" applyAlignment="1">
      <alignment horizontal="center" vertical="center"/>
    </xf>
    <xf numFmtId="0" fontId="196" fillId="131" borderId="195" xfId="17792" applyFont="1" applyFill="1" applyBorder="1" applyAlignment="1">
      <alignment horizontal="center" vertical="center"/>
    </xf>
    <xf numFmtId="3" fontId="214" fillId="158" borderId="254" xfId="17792" applyNumberFormat="1" applyFont="1" applyFill="1" applyBorder="1" applyAlignment="1">
      <alignment horizontal="center" vertical="center" wrapText="1"/>
    </xf>
    <xf numFmtId="3" fontId="214" fillId="158" borderId="187" xfId="17792" applyNumberFormat="1" applyFont="1" applyFill="1" applyBorder="1" applyAlignment="1">
      <alignment horizontal="center" vertical="center" wrapText="1"/>
    </xf>
    <xf numFmtId="0" fontId="214" fillId="157" borderId="298" xfId="17792" applyFont="1" applyFill="1" applyBorder="1" applyAlignment="1">
      <alignment horizontal="center" vertical="center"/>
    </xf>
    <xf numFmtId="0" fontId="214" fillId="157" borderId="302" xfId="17792" applyFont="1" applyFill="1" applyBorder="1" applyAlignment="1">
      <alignment horizontal="center" vertical="center"/>
    </xf>
    <xf numFmtId="3" fontId="214" fillId="157" borderId="269" xfId="17792" applyNumberFormat="1" applyFont="1" applyFill="1" applyBorder="1" applyAlignment="1">
      <alignment horizontal="center" vertical="center" wrapText="1"/>
    </xf>
    <xf numFmtId="3" fontId="214" fillId="157" borderId="225" xfId="17792" applyNumberFormat="1" applyFont="1" applyFill="1" applyBorder="1" applyAlignment="1">
      <alignment horizontal="center" vertical="center" wrapText="1"/>
    </xf>
    <xf numFmtId="3" fontId="214" fillId="157" borderId="210" xfId="17792" applyNumberFormat="1" applyFont="1" applyFill="1" applyBorder="1" applyAlignment="1">
      <alignment horizontal="center" vertical="center" wrapText="1"/>
    </xf>
    <xf numFmtId="3" fontId="214" fillId="157" borderId="199" xfId="17792" applyNumberFormat="1" applyFont="1" applyFill="1" applyBorder="1" applyAlignment="1">
      <alignment horizontal="center" vertical="center" wrapText="1"/>
    </xf>
    <xf numFmtId="0" fontId="24" fillId="0" borderId="0" xfId="17792" applyFont="1" applyAlignment="1">
      <alignment horizontal="left" vertical="center"/>
    </xf>
    <xf numFmtId="3" fontId="199" fillId="0" borderId="306" xfId="12638" applyNumberFormat="1" applyFont="1" applyBorder="1" applyAlignment="1">
      <alignment horizontal="center" vertical="center"/>
    </xf>
    <xf numFmtId="3" fontId="199" fillId="0" borderId="221" xfId="12638" applyNumberFormat="1" applyFont="1" applyBorder="1" applyAlignment="1">
      <alignment horizontal="center" vertical="center"/>
    </xf>
    <xf numFmtId="3" fontId="214" fillId="158" borderId="211" xfId="17792" applyNumberFormat="1" applyFont="1" applyFill="1" applyBorder="1" applyAlignment="1">
      <alignment horizontal="center" vertical="center" wrapText="1"/>
    </xf>
    <xf numFmtId="3" fontId="214" fillId="158" borderId="227" xfId="17792" applyNumberFormat="1" applyFont="1" applyFill="1" applyBorder="1" applyAlignment="1">
      <alignment horizontal="center" vertical="center" wrapText="1"/>
    </xf>
    <xf numFmtId="3" fontId="214" fillId="157" borderId="195" xfId="17792" applyNumberFormat="1" applyFont="1" applyFill="1" applyBorder="1" applyAlignment="1">
      <alignment horizontal="center" vertical="center" wrapText="1"/>
    </xf>
    <xf numFmtId="3" fontId="214" fillId="157" borderId="303" xfId="17792" applyNumberFormat="1" applyFont="1" applyFill="1" applyBorder="1" applyAlignment="1">
      <alignment horizontal="center" vertical="center" wrapText="1"/>
    </xf>
    <xf numFmtId="3" fontId="214" fillId="157" borderId="194" xfId="17792" applyNumberFormat="1" applyFont="1" applyFill="1" applyBorder="1" applyAlignment="1">
      <alignment horizontal="center" vertical="center" wrapText="1"/>
    </xf>
    <xf numFmtId="3" fontId="214" fillId="157" borderId="209" xfId="17792" applyNumberFormat="1" applyFont="1" applyFill="1" applyBorder="1" applyAlignment="1">
      <alignment horizontal="center" vertical="center" wrapText="1"/>
    </xf>
    <xf numFmtId="3" fontId="214" fillId="157" borderId="216" xfId="17792" applyNumberFormat="1" applyFont="1" applyFill="1" applyBorder="1" applyAlignment="1">
      <alignment horizontal="center" vertical="center" wrapText="1"/>
    </xf>
    <xf numFmtId="0" fontId="193" fillId="131" borderId="203" xfId="17792" applyFont="1" applyFill="1" applyBorder="1" applyAlignment="1">
      <alignment horizontal="center" vertical="center"/>
    </xf>
    <xf numFmtId="0" fontId="193" fillId="131" borderId="204" xfId="17792" applyFont="1" applyFill="1" applyBorder="1" applyAlignment="1">
      <alignment horizontal="center" vertical="center"/>
    </xf>
    <xf numFmtId="0" fontId="193" fillId="131" borderId="205" xfId="17792" applyFont="1" applyFill="1" applyBorder="1" applyAlignment="1">
      <alignment horizontal="center" vertical="center"/>
    </xf>
    <xf numFmtId="0" fontId="24" fillId="0" borderId="0" xfId="17792" applyFont="1" applyAlignment="1">
      <alignment horizontal="left" vertical="center" wrapText="1"/>
    </xf>
    <xf numFmtId="0" fontId="200" fillId="157" borderId="219" xfId="17792" applyFont="1" applyFill="1" applyBorder="1" applyAlignment="1">
      <alignment horizontal="center" vertical="center"/>
    </xf>
    <xf numFmtId="0" fontId="200" fillId="157" borderId="201" xfId="17792" applyFont="1" applyFill="1" applyBorder="1" applyAlignment="1">
      <alignment horizontal="center" vertical="center"/>
    </xf>
    <xf numFmtId="0" fontId="200" fillId="158" borderId="215" xfId="17792" applyFont="1" applyFill="1" applyBorder="1" applyAlignment="1">
      <alignment horizontal="center" vertical="center"/>
    </xf>
    <xf numFmtId="0" fontId="200" fillId="157" borderId="307" xfId="17792" applyFont="1" applyFill="1" applyBorder="1" applyAlignment="1">
      <alignment horizontal="center" vertical="center"/>
    </xf>
    <xf numFmtId="0" fontId="200" fillId="157" borderId="310" xfId="17792" applyFont="1" applyFill="1" applyBorder="1" applyAlignment="1">
      <alignment horizontal="center" vertical="center"/>
    </xf>
    <xf numFmtId="0" fontId="200" fillId="157" borderId="220" xfId="17792" applyFont="1" applyFill="1" applyBorder="1" applyAlignment="1">
      <alignment horizontal="center" vertical="center"/>
    </xf>
    <xf numFmtId="0" fontId="200" fillId="157" borderId="214" xfId="17792" applyFont="1" applyFill="1" applyBorder="1" applyAlignment="1">
      <alignment horizontal="center" vertical="center"/>
    </xf>
    <xf numFmtId="0" fontId="200" fillId="157" borderId="221" xfId="17792" applyFont="1" applyFill="1" applyBorder="1" applyAlignment="1">
      <alignment horizontal="center" vertical="center"/>
    </xf>
    <xf numFmtId="3" fontId="199" fillId="0" borderId="311" xfId="17792" applyNumberFormat="1" applyFont="1" applyBorder="1" applyAlignment="1">
      <alignment horizontal="center" vertical="center"/>
    </xf>
    <xf numFmtId="3" fontId="199" fillId="0" borderId="67" xfId="17792" applyNumberFormat="1" applyFont="1" applyBorder="1" applyAlignment="1">
      <alignment horizontal="center" vertical="center"/>
    </xf>
    <xf numFmtId="3" fontId="199" fillId="0" borderId="155" xfId="17792" applyNumberFormat="1" applyFont="1" applyBorder="1" applyAlignment="1">
      <alignment horizontal="center" vertical="center"/>
    </xf>
    <xf numFmtId="0" fontId="198" fillId="157" borderId="304" xfId="17792" applyFont="1" applyFill="1" applyBorder="1" applyAlignment="1">
      <alignment horizontal="center" vertical="center"/>
    </xf>
    <xf numFmtId="0" fontId="198" fillId="157" borderId="305" xfId="17792" applyFont="1" applyFill="1" applyBorder="1" applyAlignment="1">
      <alignment horizontal="center" vertical="center"/>
    </xf>
    <xf numFmtId="0" fontId="193" fillId="140" borderId="203" xfId="17792" applyFont="1" applyFill="1" applyBorder="1" applyAlignment="1">
      <alignment horizontal="center" vertical="center"/>
    </xf>
    <xf numFmtId="0" fontId="193" fillId="140" borderId="204" xfId="17792" applyFont="1" applyFill="1" applyBorder="1" applyAlignment="1">
      <alignment horizontal="center" vertical="center"/>
    </xf>
    <xf numFmtId="0" fontId="193" fillId="140" borderId="205" xfId="17792" applyFont="1" applyFill="1" applyBorder="1" applyAlignment="1">
      <alignment horizontal="center" vertical="center"/>
    </xf>
    <xf numFmtId="0" fontId="198" fillId="157" borderId="298" xfId="17792" applyFont="1" applyFill="1" applyBorder="1" applyAlignment="1">
      <alignment horizontal="center" vertical="center"/>
    </xf>
    <xf numFmtId="0" fontId="198" fillId="157" borderId="207" xfId="17792" applyFont="1" applyFill="1" applyBorder="1" applyAlignment="1">
      <alignment horizontal="center" vertical="center"/>
    </xf>
    <xf numFmtId="0" fontId="198" fillId="157" borderId="208" xfId="17792" applyFont="1" applyFill="1" applyBorder="1" applyAlignment="1">
      <alignment horizontal="center" vertical="center"/>
    </xf>
    <xf numFmtId="0" fontId="198" fillId="157" borderId="241" xfId="17792" applyFont="1" applyFill="1" applyBorder="1" applyAlignment="1">
      <alignment horizontal="center" vertical="center"/>
    </xf>
    <xf numFmtId="0" fontId="198" fillId="157" borderId="218" xfId="17792" applyFont="1" applyFill="1" applyBorder="1" applyAlignment="1">
      <alignment horizontal="center" vertical="center"/>
    </xf>
    <xf numFmtId="0" fontId="198" fillId="157" borderId="216" xfId="17792" applyFont="1" applyFill="1" applyBorder="1" applyAlignment="1">
      <alignment horizontal="center" vertical="center"/>
    </xf>
    <xf numFmtId="0" fontId="198" fillId="157" borderId="285" xfId="17792" applyFont="1" applyFill="1" applyBorder="1" applyAlignment="1">
      <alignment horizontal="center" vertical="center"/>
    </xf>
    <xf numFmtId="0" fontId="193" fillId="140" borderId="236" xfId="17792" applyFont="1" applyFill="1" applyBorder="1" applyAlignment="1">
      <alignment horizontal="center" vertical="center"/>
    </xf>
    <xf numFmtId="0" fontId="193" fillId="140" borderId="194" xfId="30639" applyFont="1" applyFill="1" applyBorder="1" applyAlignment="1">
      <alignment vertical="center"/>
    </xf>
    <xf numFmtId="0" fontId="193" fillId="140" borderId="242" xfId="30639" applyFont="1" applyFill="1" applyBorder="1" applyAlignment="1">
      <alignment vertical="center"/>
    </xf>
    <xf numFmtId="0" fontId="193" fillId="140" borderId="195" xfId="30639" applyFont="1" applyFill="1" applyBorder="1" applyAlignment="1">
      <alignment vertical="center"/>
    </xf>
    <xf numFmtId="0" fontId="37" fillId="0" borderId="0" xfId="17792" applyFont="1" applyAlignment="1">
      <alignment horizontal="left"/>
    </xf>
    <xf numFmtId="0" fontId="193" fillId="140" borderId="194" xfId="24673" applyFont="1" applyFill="1" applyBorder="1" applyAlignment="1">
      <alignment vertical="center"/>
    </xf>
    <xf numFmtId="0" fontId="193" fillId="140" borderId="195" xfId="24673" applyFont="1" applyFill="1" applyBorder="1" applyAlignment="1">
      <alignment vertical="center"/>
    </xf>
    <xf numFmtId="0" fontId="200" fillId="157" borderId="217" xfId="17792" applyFont="1" applyFill="1" applyBorder="1" applyAlignment="1">
      <alignment horizontal="center" vertical="center" wrapText="1"/>
    </xf>
    <xf numFmtId="0" fontId="200" fillId="157" borderId="207" xfId="17792" applyFont="1" applyFill="1" applyBorder="1" applyAlignment="1">
      <alignment horizontal="center" vertical="center" wrapText="1"/>
    </xf>
    <xf numFmtId="0" fontId="200" fillId="157" borderId="269" xfId="17792" applyFont="1" applyFill="1" applyBorder="1" applyAlignment="1">
      <alignment horizontal="center" vertical="center" wrapText="1"/>
    </xf>
    <xf numFmtId="0" fontId="200" fillId="157" borderId="270" xfId="17792" applyFont="1" applyFill="1" applyBorder="1" applyAlignment="1">
      <alignment horizontal="center" vertical="center" wrapText="1"/>
    </xf>
    <xf numFmtId="0" fontId="17" fillId="0" borderId="0" xfId="17792" applyFont="1" applyAlignment="1">
      <alignment horizontal="left"/>
    </xf>
    <xf numFmtId="0" fontId="200" fillId="157" borderId="236" xfId="17792" applyFont="1" applyFill="1" applyBorder="1" applyAlignment="1">
      <alignment horizontal="center" vertical="center"/>
    </xf>
    <xf numFmtId="0" fontId="200" fillId="157" borderId="271" xfId="17792" applyFont="1" applyFill="1" applyBorder="1" applyAlignment="1">
      <alignment horizontal="center" vertical="center"/>
    </xf>
    <xf numFmtId="0" fontId="200" fillId="158" borderId="252" xfId="17792" applyFont="1" applyFill="1" applyBorder="1" applyAlignment="1">
      <alignment horizontal="center" vertical="center" wrapText="1"/>
    </xf>
    <xf numFmtId="0" fontId="200" fillId="158" borderId="272" xfId="17792" applyFont="1" applyFill="1" applyBorder="1" applyAlignment="1">
      <alignment horizontal="center" vertical="center" wrapText="1"/>
    </xf>
    <xf numFmtId="0" fontId="193" fillId="140" borderId="236" xfId="17792" applyFont="1" applyFill="1" applyBorder="1" applyAlignment="1">
      <alignment horizontal="center" vertical="center" wrapText="1"/>
    </xf>
    <xf numFmtId="0" fontId="193" fillId="140" borderId="194" xfId="30765" applyFont="1" applyFill="1" applyBorder="1" applyAlignment="1">
      <alignment vertical="center" wrapText="1"/>
    </xf>
    <xf numFmtId="0" fontId="193" fillId="140" borderId="195" xfId="30765" applyFont="1" applyFill="1" applyBorder="1" applyAlignment="1">
      <alignment vertical="center" wrapText="1"/>
    </xf>
    <xf numFmtId="0" fontId="193" fillId="128" borderId="165" xfId="17792" applyFont="1" applyFill="1" applyBorder="1" applyAlignment="1">
      <alignment horizontal="center" vertical="center"/>
    </xf>
    <xf numFmtId="0" fontId="193" fillId="128" borderId="166" xfId="17792" applyFont="1" applyFill="1" applyBorder="1" applyAlignment="1">
      <alignment horizontal="center" vertical="center"/>
    </xf>
    <xf numFmtId="0" fontId="193" fillId="128" borderId="167" xfId="17792" applyFont="1" applyFill="1" applyBorder="1" applyAlignment="1">
      <alignment horizontal="center" vertical="center"/>
    </xf>
    <xf numFmtId="0" fontId="193" fillId="128" borderId="188" xfId="17792" applyFont="1" applyFill="1" applyBorder="1" applyAlignment="1">
      <alignment horizontal="center" vertical="center"/>
    </xf>
    <xf numFmtId="0" fontId="193" fillId="128" borderId="189" xfId="17792" applyFont="1" applyFill="1" applyBorder="1" applyAlignment="1">
      <alignment horizontal="center" vertical="center"/>
    </xf>
    <xf numFmtId="0" fontId="193" fillId="128" borderId="190" xfId="17792" applyFont="1" applyFill="1" applyBorder="1" applyAlignment="1">
      <alignment horizontal="center" vertical="center"/>
    </xf>
    <xf numFmtId="0" fontId="193" fillId="137" borderId="165" xfId="17792" applyFont="1" applyFill="1" applyBorder="1" applyAlignment="1">
      <alignment horizontal="center" vertical="center"/>
    </xf>
    <xf numFmtId="0" fontId="193" fillId="137" borderId="166" xfId="17792" applyFont="1" applyFill="1" applyBorder="1" applyAlignment="1">
      <alignment horizontal="center" vertical="center"/>
    </xf>
    <xf numFmtId="0" fontId="193" fillId="137" borderId="166" xfId="0" applyFont="1" applyFill="1" applyBorder="1" applyAlignment="1">
      <alignment vertical="center"/>
    </xf>
    <xf numFmtId="0" fontId="193" fillId="137" borderId="167" xfId="0" applyFont="1" applyFill="1" applyBorder="1" applyAlignment="1">
      <alignment vertical="center"/>
    </xf>
    <xf numFmtId="0" fontId="192" fillId="158" borderId="165" xfId="0" applyFont="1" applyFill="1" applyBorder="1" applyAlignment="1">
      <alignment horizontal="center" vertical="center"/>
    </xf>
    <xf numFmtId="0" fontId="192" fillId="158" borderId="167" xfId="0" applyFont="1" applyFill="1" applyBorder="1" applyAlignment="1">
      <alignment horizontal="center" vertical="center"/>
    </xf>
    <xf numFmtId="0" fontId="193" fillId="137" borderId="188" xfId="17792" applyFont="1" applyFill="1" applyBorder="1" applyAlignment="1">
      <alignment horizontal="center" vertical="center"/>
    </xf>
    <xf numFmtId="0" fontId="193" fillId="137" borderId="189" xfId="17792" applyFont="1" applyFill="1" applyBorder="1" applyAlignment="1">
      <alignment horizontal="center" vertical="center"/>
    </xf>
    <xf numFmtId="0" fontId="193" fillId="137" borderId="189" xfId="0" applyFont="1" applyFill="1" applyBorder="1" applyAlignment="1">
      <alignment vertical="center"/>
    </xf>
    <xf numFmtId="0" fontId="193" fillId="137" borderId="190" xfId="0" applyFont="1" applyFill="1" applyBorder="1" applyAlignment="1">
      <alignment vertical="center"/>
    </xf>
    <xf numFmtId="0" fontId="192" fillId="158" borderId="165" xfId="17792" applyFont="1" applyFill="1" applyBorder="1" applyAlignment="1">
      <alignment horizontal="center"/>
    </xf>
    <xf numFmtId="0" fontId="192" fillId="158" borderId="167" xfId="17792" applyFont="1" applyFill="1" applyBorder="1" applyAlignment="1">
      <alignment horizontal="center"/>
    </xf>
    <xf numFmtId="3" fontId="198" fillId="157" borderId="192" xfId="17792" applyNumberFormat="1" applyFont="1" applyFill="1" applyBorder="1" applyAlignment="1">
      <alignment horizontal="center" vertical="center"/>
    </xf>
    <xf numFmtId="3" fontId="198" fillId="157" borderId="193" xfId="17792" applyNumberFormat="1" applyFont="1" applyFill="1" applyBorder="1" applyAlignment="1">
      <alignment horizontal="center" vertical="center"/>
    </xf>
    <xf numFmtId="3" fontId="198" fillId="137" borderId="170" xfId="17792" applyNumberFormat="1" applyFont="1" applyFill="1" applyBorder="1" applyAlignment="1">
      <alignment horizontal="center" vertical="center"/>
    </xf>
    <xf numFmtId="3" fontId="198" fillId="137" borderId="182" xfId="17792" applyNumberFormat="1" applyFont="1" applyFill="1" applyBorder="1" applyAlignment="1">
      <alignment horizontal="center" vertical="center"/>
    </xf>
    <xf numFmtId="3" fontId="198" fillId="137" borderId="171" xfId="17792" applyNumberFormat="1" applyFont="1" applyFill="1" applyBorder="1" applyAlignment="1">
      <alignment horizontal="center" vertical="center"/>
    </xf>
    <xf numFmtId="3" fontId="198" fillId="137" borderId="188" xfId="17792" applyNumberFormat="1" applyFont="1" applyFill="1" applyBorder="1" applyAlignment="1">
      <alignment horizontal="center" vertical="center"/>
    </xf>
    <xf numFmtId="3" fontId="198" fillId="137" borderId="189" xfId="17792" applyNumberFormat="1" applyFont="1" applyFill="1" applyBorder="1" applyAlignment="1">
      <alignment horizontal="center" vertical="center"/>
    </xf>
    <xf numFmtId="3" fontId="198" fillId="137" borderId="190" xfId="17792" applyNumberFormat="1" applyFont="1" applyFill="1" applyBorder="1" applyAlignment="1">
      <alignment horizontal="center" vertical="center"/>
    </xf>
    <xf numFmtId="0" fontId="193" fillId="137" borderId="167" xfId="17792" applyFont="1" applyFill="1" applyBorder="1" applyAlignment="1">
      <alignment horizontal="center" vertical="center"/>
    </xf>
    <xf numFmtId="0" fontId="193" fillId="153" borderId="165" xfId="17792" applyFont="1" applyFill="1" applyBorder="1" applyAlignment="1">
      <alignment horizontal="center" vertical="center"/>
    </xf>
    <xf numFmtId="0" fontId="193" fillId="153" borderId="166" xfId="17792" applyFont="1" applyFill="1" applyBorder="1" applyAlignment="1">
      <alignment horizontal="center" vertical="center"/>
    </xf>
    <xf numFmtId="0" fontId="193" fillId="153" borderId="167" xfId="17792" applyFont="1" applyFill="1" applyBorder="1" applyAlignment="1">
      <alignment horizontal="center" vertical="center"/>
    </xf>
    <xf numFmtId="3" fontId="198" fillId="153" borderId="165" xfId="17792" applyNumberFormat="1" applyFont="1" applyFill="1" applyBorder="1" applyAlignment="1">
      <alignment horizontal="center" vertical="center"/>
    </xf>
    <xf numFmtId="3" fontId="198" fillId="153" borderId="166" xfId="17792" applyNumberFormat="1" applyFont="1" applyFill="1" applyBorder="1" applyAlignment="1">
      <alignment horizontal="center" vertical="center"/>
    </xf>
    <xf numFmtId="3" fontId="198" fillId="153" borderId="167" xfId="17792" applyNumberFormat="1" applyFont="1" applyFill="1" applyBorder="1" applyAlignment="1">
      <alignment horizontal="center" vertical="center"/>
    </xf>
    <xf numFmtId="0" fontId="193" fillId="153" borderId="188" xfId="17792" applyFont="1" applyFill="1" applyBorder="1" applyAlignment="1">
      <alignment horizontal="center" vertical="center"/>
    </xf>
    <xf numFmtId="0" fontId="193" fillId="153" borderId="189" xfId="0" applyFont="1" applyFill="1" applyBorder="1" applyAlignment="1">
      <alignment vertical="center"/>
    </xf>
    <xf numFmtId="0" fontId="193" fillId="153" borderId="190" xfId="0" applyFont="1" applyFill="1" applyBorder="1" applyAlignment="1">
      <alignment vertical="center"/>
    </xf>
    <xf numFmtId="0" fontId="193" fillId="153" borderId="203" xfId="17792" applyFont="1" applyFill="1" applyBorder="1" applyAlignment="1">
      <alignment horizontal="center" vertical="center"/>
    </xf>
    <xf numFmtId="0" fontId="193" fillId="153" borderId="204" xfId="0" applyFont="1" applyFill="1" applyBorder="1" applyAlignment="1">
      <alignment vertical="center"/>
    </xf>
    <xf numFmtId="0" fontId="193" fillId="153" borderId="205" xfId="0" applyFont="1" applyFill="1" applyBorder="1" applyAlignment="1">
      <alignment vertical="center"/>
    </xf>
    <xf numFmtId="3" fontId="198" fillId="153" borderId="240" xfId="17792" applyNumberFormat="1" applyFont="1" applyFill="1" applyBorder="1" applyAlignment="1">
      <alignment horizontal="center" vertical="center"/>
    </xf>
    <xf numFmtId="3" fontId="198" fillId="153" borderId="248" xfId="17792" applyNumberFormat="1" applyFont="1" applyFill="1" applyBorder="1" applyAlignment="1">
      <alignment horizontal="center" vertical="center"/>
    </xf>
    <xf numFmtId="3" fontId="198" fillId="153" borderId="249" xfId="17792" applyNumberFormat="1" applyFont="1" applyFill="1" applyBorder="1" applyAlignment="1">
      <alignment horizontal="center" vertical="center"/>
    </xf>
    <xf numFmtId="0" fontId="193" fillId="153" borderId="240" xfId="17792" applyFont="1" applyFill="1" applyBorder="1" applyAlignment="1">
      <alignment horizontal="center" vertical="center"/>
    </xf>
    <xf numFmtId="0" fontId="193" fillId="153" borderId="248" xfId="0" applyFont="1" applyFill="1" applyBorder="1" applyAlignment="1">
      <alignment vertical="center"/>
    </xf>
    <xf numFmtId="0" fontId="193" fillId="153" borderId="249" xfId="0" applyFont="1" applyFill="1" applyBorder="1" applyAlignment="1">
      <alignment vertical="center"/>
    </xf>
    <xf numFmtId="3" fontId="193" fillId="153" borderId="240" xfId="17792" applyNumberFormat="1" applyFont="1" applyFill="1" applyBorder="1" applyAlignment="1">
      <alignment horizontal="center" vertical="center"/>
    </xf>
    <xf numFmtId="3" fontId="193" fillId="153" borderId="248" xfId="17792" applyNumberFormat="1" applyFont="1" applyFill="1" applyBorder="1" applyAlignment="1">
      <alignment horizontal="center" vertical="center"/>
    </xf>
    <xf numFmtId="3" fontId="193" fillId="153" borderId="249" xfId="17792" applyNumberFormat="1" applyFont="1" applyFill="1" applyBorder="1" applyAlignment="1">
      <alignment horizontal="center" vertical="center"/>
    </xf>
    <xf numFmtId="0" fontId="193" fillId="153" borderId="166" xfId="0" applyFont="1" applyFill="1" applyBorder="1" applyAlignment="1">
      <alignment vertical="center"/>
    </xf>
    <xf numFmtId="0" fontId="193" fillId="153" borderId="167" xfId="0" applyFont="1" applyFill="1" applyBorder="1" applyAlignment="1">
      <alignment vertical="center"/>
    </xf>
    <xf numFmtId="3" fontId="33" fillId="155" borderId="222" xfId="0" applyNumberFormat="1" applyFont="1" applyFill="1" applyBorder="1" applyAlignment="1">
      <alignment horizontal="center" vertical="center"/>
    </xf>
    <xf numFmtId="1" fontId="199" fillId="0" borderId="201" xfId="0" applyNumberFormat="1" applyFont="1" applyBorder="1" applyAlignment="1">
      <alignment horizontal="center"/>
    </xf>
    <xf numFmtId="3" fontId="216" fillId="158" borderId="265" xfId="0" applyNumberFormat="1" applyFont="1" applyFill="1" applyBorder="1" applyAlignment="1">
      <alignment horizontal="center" vertical="center"/>
    </xf>
  </cellXfs>
  <cellStyles count="31349">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06" xfId="31252" xr:uid="{00000000-0005-0000-0000-0000227A0000}"/>
    <cellStyle name="Comma 307" xfId="31258" xr:uid="{00000000-0005-0000-0000-0000287A0000}"/>
    <cellStyle name="Comma 308" xfId="31263" xr:uid="{00000000-0005-0000-0000-00002E7A0000}"/>
    <cellStyle name="Comma 309" xfId="31270" xr:uid="{00000000-0005-0000-0000-0000317A0000}"/>
    <cellStyle name="Comma 31" xfId="1435" xr:uid="{00000000-0005-0000-0000-000062150000}"/>
    <cellStyle name="Comma 310" xfId="31262" xr:uid="{00000000-0005-0000-0000-0000347A0000}"/>
    <cellStyle name="Comma 311" xfId="31269" xr:uid="{00000000-0005-0000-0000-0000377A0000}"/>
    <cellStyle name="Comma 312" xfId="31261" xr:uid="{00000000-0005-0000-0000-00003A7A0000}"/>
    <cellStyle name="Comma 313" xfId="31268" xr:uid="{00000000-0005-0000-0000-00003D7A0000}"/>
    <cellStyle name="Comma 314" xfId="31260" xr:uid="{00000000-0005-0000-0000-0000407A0000}"/>
    <cellStyle name="Comma 315" xfId="31285" xr:uid="{00000000-0005-0000-0000-0000437A0000}"/>
    <cellStyle name="Comma 316" xfId="31287" xr:uid="{00000000-0005-0000-0000-0000457A0000}"/>
    <cellStyle name="Comma 317" xfId="31289" xr:uid="{00000000-0005-0000-0000-0000477A0000}"/>
    <cellStyle name="Comma 318" xfId="31291" xr:uid="{00000000-0005-0000-0000-0000497A0000}"/>
    <cellStyle name="Comma 319" xfId="31293" xr:uid="{00000000-0005-0000-0000-00004B7A0000}"/>
    <cellStyle name="Comma 32" xfId="1439" xr:uid="{00000000-0005-0000-0000-000063150000}"/>
    <cellStyle name="Comma 320" xfId="31295" xr:uid="{00000000-0005-0000-0000-00004D7A0000}"/>
    <cellStyle name="Comma 321" xfId="31297" xr:uid="{00000000-0005-0000-0000-00004F7A0000}"/>
    <cellStyle name="Comma 322" xfId="31299" xr:uid="{00000000-0005-0000-0000-0000517A0000}"/>
    <cellStyle name="Comma 323" xfId="31301" xr:uid="{00000000-0005-0000-0000-0000537A0000}"/>
    <cellStyle name="Comma 324" xfId="31303" xr:uid="{00000000-0005-0000-0000-0000557A0000}"/>
    <cellStyle name="Comma 325" xfId="31305" xr:uid="{00000000-0005-0000-0000-0000577A0000}"/>
    <cellStyle name="Comma 326" xfId="31307" xr:uid="{00000000-0005-0000-0000-0000597A0000}"/>
    <cellStyle name="Comma 327" xfId="31312" xr:uid="{00000000-0005-0000-0000-00005F7A0000}"/>
    <cellStyle name="Comma 328" xfId="31319" xr:uid="{00000000-0005-0000-0000-0000627A0000}"/>
    <cellStyle name="Comma 329" xfId="31311" xr:uid="{00000000-0005-0000-0000-0000657A0000}"/>
    <cellStyle name="Comma 33" xfId="3131" xr:uid="{00000000-0005-0000-0000-000064150000}"/>
    <cellStyle name="Comma 330" xfId="31318" xr:uid="{00000000-0005-0000-0000-0000687A0000}"/>
    <cellStyle name="Comma 331" xfId="31310" xr:uid="{00000000-0005-0000-0000-00006B7A0000}"/>
    <cellStyle name="Comma 332" xfId="31317" xr:uid="{00000000-0005-0000-0000-00006E7A0000}"/>
    <cellStyle name="Comma 333" xfId="31309" xr:uid="{00000000-0005-0000-0000-0000717A0000}"/>
    <cellStyle name="Comma 334" xfId="31334" xr:uid="{00000000-0005-0000-0000-0000747A0000}"/>
    <cellStyle name="Comma 335" xfId="31336" xr:uid="{00000000-0005-0000-0000-0000767A0000}"/>
    <cellStyle name="Comma 336" xfId="31338" xr:uid="{00000000-0005-0000-0000-0000787A0000}"/>
    <cellStyle name="Comma 337" xfId="31340" xr:uid="{00000000-0005-0000-0000-00007A7A0000}"/>
    <cellStyle name="Comma 338" xfId="31342" xr:uid="{00000000-0005-0000-0000-00007C7A0000}"/>
    <cellStyle name="Comma 339" xfId="31344" xr:uid="{00000000-0005-0000-0000-00007E7A0000}"/>
    <cellStyle name="Comma 34" xfId="4880" xr:uid="{00000000-0005-0000-0000-000065150000}"/>
    <cellStyle name="Comma 340" xfId="31346" xr:uid="{00000000-0005-0000-0000-0000807A0000}"/>
    <cellStyle name="Comma 341" xfId="31348" xr:uid="{00000000-0005-0000-0000-0000827A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30" xfId="31253" xr:uid="{00000000-0005-0000-0000-000004000000}"/>
    <cellStyle name="Normal 10 131" xfId="31259" xr:uid="{00000000-0005-0000-0000-000004000000}"/>
    <cellStyle name="Normal 10 132" xfId="31308" xr:uid="{00000000-0005-0000-0000-00000400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42" xfId="31256" xr:uid="{00000000-0005-0000-0000-000005000000}"/>
    <cellStyle name="Normal 10 2 43" xfId="31267" xr:uid="{00000000-0005-0000-0000-000005000000}"/>
    <cellStyle name="Normal 10 2 44" xfId="31316" xr:uid="{00000000-0005-0000-0000-00000500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49" xfId="31251" xr:uid="{00000000-0005-0000-0000-0000237A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50" xfId="31257" xr:uid="{00000000-0005-0000-0000-0000297A0000}"/>
    <cellStyle name="Normal 551" xfId="31266" xr:uid="{00000000-0005-0000-0000-00002F7A0000}"/>
    <cellStyle name="Normal 552" xfId="31272" xr:uid="{00000000-0005-0000-0000-0000327A0000}"/>
    <cellStyle name="Normal 553" xfId="31274" xr:uid="{00000000-0005-0000-0000-0000357A0000}"/>
    <cellStyle name="Normal 554" xfId="31276" xr:uid="{00000000-0005-0000-0000-0000387A0000}"/>
    <cellStyle name="Normal 555" xfId="31278" xr:uid="{00000000-0005-0000-0000-00003B7A0000}"/>
    <cellStyle name="Normal 556" xfId="31280" xr:uid="{00000000-0005-0000-0000-00003E7A0000}"/>
    <cellStyle name="Normal 557" xfId="31282" xr:uid="{00000000-0005-0000-0000-0000417A0000}"/>
    <cellStyle name="Normal 558" xfId="31284" xr:uid="{00000000-0005-0000-0000-0000447A0000}"/>
    <cellStyle name="Normal 559" xfId="31286" xr:uid="{00000000-0005-0000-0000-0000467A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60" xfId="31288" xr:uid="{00000000-0005-0000-0000-0000487A0000}"/>
    <cellStyle name="Normal 561" xfId="31290" xr:uid="{00000000-0005-0000-0000-00004A7A0000}"/>
    <cellStyle name="Normal 562" xfId="31292" xr:uid="{00000000-0005-0000-0000-00004C7A0000}"/>
    <cellStyle name="Normal 563" xfId="31294" xr:uid="{00000000-0005-0000-0000-00004E7A0000}"/>
    <cellStyle name="Normal 564" xfId="31296" xr:uid="{00000000-0005-0000-0000-0000507A0000}"/>
    <cellStyle name="Normal 565" xfId="31298" xr:uid="{00000000-0005-0000-0000-0000527A0000}"/>
    <cellStyle name="Normal 566" xfId="31300" xr:uid="{00000000-0005-0000-0000-0000547A0000}"/>
    <cellStyle name="Normal 567" xfId="31302" xr:uid="{00000000-0005-0000-0000-0000567A0000}"/>
    <cellStyle name="Normal 568" xfId="31304" xr:uid="{00000000-0005-0000-0000-0000587A0000}"/>
    <cellStyle name="Normal 569" xfId="31306" xr:uid="{00000000-0005-0000-0000-00005A7A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70" xfId="31315" xr:uid="{00000000-0005-0000-0000-0000607A0000}"/>
    <cellStyle name="Normal 571" xfId="31321" xr:uid="{00000000-0005-0000-0000-0000637A0000}"/>
    <cellStyle name="Normal 572" xfId="31323" xr:uid="{00000000-0005-0000-0000-0000667A0000}"/>
    <cellStyle name="Normal 573" xfId="31325" xr:uid="{00000000-0005-0000-0000-0000697A0000}"/>
    <cellStyle name="Normal 574" xfId="31327" xr:uid="{00000000-0005-0000-0000-00006C7A0000}"/>
    <cellStyle name="Normal 575" xfId="31329" xr:uid="{00000000-0005-0000-0000-00006F7A0000}"/>
    <cellStyle name="Normal 576" xfId="31331" xr:uid="{00000000-0005-0000-0000-0000727A0000}"/>
    <cellStyle name="Normal 577" xfId="31333" xr:uid="{00000000-0005-0000-0000-0000757A0000}"/>
    <cellStyle name="Normal 578" xfId="31335" xr:uid="{00000000-0005-0000-0000-0000777A0000}"/>
    <cellStyle name="Normal 579" xfId="31337" xr:uid="{00000000-0005-0000-0000-0000797A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80" xfId="31339" xr:uid="{00000000-0005-0000-0000-00007B7A0000}"/>
    <cellStyle name="Normal 581" xfId="31341" xr:uid="{00000000-0005-0000-0000-00007D7A0000}"/>
    <cellStyle name="Normal 582" xfId="31343" xr:uid="{00000000-0005-0000-0000-00007F7A0000}"/>
    <cellStyle name="Normal 583" xfId="31345" xr:uid="{00000000-0005-0000-0000-0000817A0000}"/>
    <cellStyle name="Normal 584" xfId="31347" xr:uid="{00000000-0005-0000-0000-0000837A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30" xfId="31254" xr:uid="{00000000-0005-0000-0000-00000E000000}"/>
    <cellStyle name="Normal 6 131" xfId="31264" xr:uid="{00000000-0005-0000-0000-00000E000000}"/>
    <cellStyle name="Normal 6 132" xfId="31313" xr:uid="{00000000-0005-0000-0000-00000E00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52" xfId="31255" xr:uid="{00000000-0005-0000-0000-0000277A0000}"/>
    <cellStyle name="Percent 253" xfId="31265" xr:uid="{00000000-0005-0000-0000-00002D7A0000}"/>
    <cellStyle name="Percent 254" xfId="31271" xr:uid="{00000000-0005-0000-0000-0000307A0000}"/>
    <cellStyle name="Percent 255" xfId="31273" xr:uid="{00000000-0005-0000-0000-0000337A0000}"/>
    <cellStyle name="Percent 256" xfId="31275" xr:uid="{00000000-0005-0000-0000-0000367A0000}"/>
    <cellStyle name="Percent 257" xfId="31277" xr:uid="{00000000-0005-0000-0000-0000397A0000}"/>
    <cellStyle name="Percent 258" xfId="31279" xr:uid="{00000000-0005-0000-0000-00003C7A0000}"/>
    <cellStyle name="Percent 259" xfId="31281" xr:uid="{00000000-0005-0000-0000-00003F7A0000}"/>
    <cellStyle name="Percent 26" xfId="19282" xr:uid="{00000000-0005-0000-0000-0000F6730000}"/>
    <cellStyle name="Percent 260" xfId="31283" xr:uid="{00000000-0005-0000-0000-0000427A0000}"/>
    <cellStyle name="Percent 261" xfId="31314" xr:uid="{00000000-0005-0000-0000-00005E7A0000}"/>
    <cellStyle name="Percent 262" xfId="31320" xr:uid="{00000000-0005-0000-0000-0000617A0000}"/>
    <cellStyle name="Percent 263" xfId="31322" xr:uid="{00000000-0005-0000-0000-0000647A0000}"/>
    <cellStyle name="Percent 264" xfId="31324" xr:uid="{00000000-0005-0000-0000-0000677A0000}"/>
    <cellStyle name="Percent 265" xfId="31326" xr:uid="{00000000-0005-0000-0000-00006A7A0000}"/>
    <cellStyle name="Percent 266" xfId="31328" xr:uid="{00000000-0005-0000-0000-00006D7A0000}"/>
    <cellStyle name="Percent 267" xfId="31330" xr:uid="{00000000-0005-0000-0000-0000707A0000}"/>
    <cellStyle name="Percent 268" xfId="31332" xr:uid="{00000000-0005-0000-0000-0000737A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colors>
    <mruColors>
      <color rgb="FFF2DCDB"/>
      <color rgb="FFEEECE1"/>
      <color rgb="FFEBF1DC"/>
      <color rgb="FFDAEEF3"/>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pm="smNativeData" xmlns=""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1058336</xdr:colOff>
      <xdr:row>3</xdr:row>
      <xdr:rowOff>984250</xdr:rowOff>
    </xdr:from>
    <xdr:to>
      <xdr:col>2</xdr:col>
      <xdr:colOff>2423587</xdr:colOff>
      <xdr:row>16</xdr:row>
      <xdr:rowOff>128222</xdr:rowOff>
    </xdr:to>
    <xdr:pic>
      <xdr:nvPicPr>
        <xdr:cNvPr id="5" name="Picture 4">
          <a:extLst>
            <a:ext uri="{FF2B5EF4-FFF2-40B4-BE49-F238E27FC236}">
              <a16:creationId xmlns:a16="http://schemas.microsoft.com/office/drawing/2014/main" id="{C6C9AB3C-CF2E-759A-4FD9-16C2F3B184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706"/>
        <a:stretch/>
      </xdr:blipFill>
      <xdr:spPr>
        <a:xfrm>
          <a:off x="1058336" y="3175000"/>
          <a:ext cx="8477251" cy="4890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pageSetUpPr fitToPage="1"/>
  </sheetPr>
  <dimension ref="A1:L34"/>
  <sheetViews>
    <sheetView view="pageBreakPreview" zoomScale="60" zoomScaleNormal="70" zoomScalePageLayoutView="80" workbookViewId="0">
      <selection activeCell="C16" sqref="C16"/>
    </sheetView>
  </sheetViews>
  <sheetFormatPr defaultColWidth="9.140625" defaultRowHeight="12.75"/>
  <cols>
    <col min="1" max="1" width="53.42578125" style="49" customWidth="1"/>
    <col min="2" max="2" width="53.42578125" style="106" customWidth="1"/>
    <col min="3" max="3" width="53.42578125" style="49" customWidth="1"/>
    <col min="4" max="16384" width="9.140625" style="49"/>
  </cols>
  <sheetData>
    <row r="1" spans="1:12" s="107" customFormat="1" ht="95.25" customHeight="1">
      <c r="A1" s="727" t="s">
        <v>485</v>
      </c>
      <c r="B1" s="727"/>
      <c r="C1" s="727"/>
      <c r="D1" s="137"/>
      <c r="E1" s="137"/>
      <c r="F1" s="137"/>
      <c r="G1" s="137"/>
      <c r="H1" s="137"/>
      <c r="I1" s="137"/>
      <c r="J1" s="137"/>
      <c r="K1" s="137"/>
    </row>
    <row r="2" spans="1:12" s="109" customFormat="1" ht="9" customHeight="1">
      <c r="A2" s="136"/>
      <c r="B2" s="134"/>
      <c r="C2" s="136"/>
      <c r="D2" s="138"/>
      <c r="E2" s="138"/>
      <c r="F2" s="138"/>
      <c r="G2" s="138"/>
      <c r="H2" s="138"/>
      <c r="I2" s="138"/>
      <c r="J2" s="138"/>
      <c r="K2" s="138"/>
    </row>
    <row r="3" spans="1:12" s="108" customFormat="1" ht="68.25" customHeight="1">
      <c r="A3" s="728" t="s">
        <v>0</v>
      </c>
      <c r="B3" s="728"/>
      <c r="C3" s="728"/>
      <c r="D3" s="139"/>
      <c r="E3" s="139"/>
      <c r="F3" s="139"/>
      <c r="G3" s="139"/>
      <c r="H3" s="139"/>
      <c r="I3" s="139"/>
      <c r="J3" s="139"/>
      <c r="K3" s="139"/>
    </row>
    <row r="4" spans="1:12" s="109" customFormat="1" ht="82.5" customHeight="1">
      <c r="A4" s="729" t="s">
        <v>646</v>
      </c>
      <c r="B4" s="729"/>
      <c r="C4" s="729"/>
      <c r="D4" s="138"/>
      <c r="E4" s="138"/>
      <c r="F4" s="138"/>
      <c r="G4" s="138"/>
      <c r="H4" s="138"/>
      <c r="I4" s="138"/>
      <c r="J4" s="138"/>
      <c r="K4" s="138"/>
    </row>
    <row r="5" spans="1:12" s="109" customFormat="1" ht="82.5" customHeight="1">
      <c r="A5" s="136"/>
      <c r="B5" s="134"/>
      <c r="C5" s="136"/>
      <c r="D5" s="138" t="s">
        <v>1</v>
      </c>
      <c r="E5" s="138"/>
      <c r="F5" s="138"/>
      <c r="G5" s="138"/>
      <c r="H5" s="138"/>
      <c r="I5" s="138"/>
      <c r="J5" s="138"/>
      <c r="K5" s="138"/>
    </row>
    <row r="6" spans="1:12" s="109" customFormat="1" ht="82.5" customHeight="1">
      <c r="A6" s="136"/>
      <c r="B6" s="140"/>
      <c r="C6"/>
      <c r="D6" s="138" t="s">
        <v>1</v>
      </c>
      <c r="E6" s="138"/>
      <c r="F6" s="138"/>
      <c r="G6" s="138"/>
      <c r="H6" s="138"/>
      <c r="I6" s="138"/>
      <c r="J6" s="138"/>
      <c r="K6" s="138"/>
    </row>
    <row r="7" spans="1:12" s="109" customFormat="1" ht="82.5" customHeight="1">
      <c r="A7" s="136"/>
      <c r="B7" s="134"/>
      <c r="C7" s="136"/>
      <c r="D7" s="138"/>
      <c r="E7" s="138"/>
      <c r="F7" s="138"/>
      <c r="G7" s="138"/>
      <c r="H7" s="138"/>
      <c r="I7" s="138"/>
      <c r="J7" s="138"/>
      <c r="K7" s="138"/>
    </row>
    <row r="8" spans="1:12" ht="15">
      <c r="A8" s="136"/>
      <c r="B8" s="136"/>
      <c r="C8" s="136"/>
      <c r="D8" s="123"/>
      <c r="E8" s="123"/>
      <c r="F8" s="123"/>
      <c r="G8" s="123"/>
      <c r="H8" s="123"/>
      <c r="I8" s="123"/>
      <c r="J8" s="123"/>
      <c r="K8" s="123"/>
      <c r="L8" s="123"/>
    </row>
    <row r="9" spans="1:12" ht="15">
      <c r="A9" s="136"/>
      <c r="B9" s="136"/>
      <c r="C9" s="136"/>
      <c r="D9" s="123"/>
      <c r="E9" s="123"/>
      <c r="F9" s="123"/>
      <c r="G9" s="123"/>
      <c r="H9" s="123"/>
      <c r="I9" s="123"/>
      <c r="J9" s="123"/>
      <c r="K9" s="123"/>
      <c r="L9" s="123"/>
    </row>
    <row r="10" spans="1:12" ht="15">
      <c r="A10" s="136"/>
      <c r="B10" s="136"/>
      <c r="C10" s="136"/>
      <c r="D10" s="123"/>
      <c r="E10" s="123"/>
      <c r="F10" s="123"/>
      <c r="G10" s="123"/>
      <c r="H10" s="123"/>
      <c r="I10" s="123"/>
      <c r="J10" s="123"/>
      <c r="K10" s="123"/>
      <c r="L10" s="123"/>
    </row>
    <row r="11" spans="1:12" ht="15">
      <c r="A11" s="136"/>
      <c r="B11" s="136"/>
      <c r="C11" s="136"/>
      <c r="D11" s="123"/>
      <c r="E11" s="123"/>
      <c r="F11" s="123"/>
      <c r="G11" s="123"/>
      <c r="H11" s="123"/>
      <c r="I11" s="123"/>
      <c r="J11" s="123"/>
      <c r="K11" s="123"/>
      <c r="L11" s="123"/>
    </row>
    <row r="12" spans="1:12">
      <c r="A12" s="123"/>
      <c r="B12" s="141"/>
      <c r="C12" s="123"/>
      <c r="D12" s="123"/>
      <c r="E12" s="123"/>
      <c r="F12" s="123"/>
      <c r="G12" s="123"/>
      <c r="H12" s="123"/>
      <c r="I12" s="123"/>
      <c r="J12" s="123"/>
      <c r="K12" s="123"/>
      <c r="L12" s="123"/>
    </row>
    <row r="13" spans="1:12">
      <c r="A13" s="123"/>
      <c r="B13" s="141"/>
      <c r="C13" s="123"/>
      <c r="D13" s="123"/>
      <c r="E13" s="123"/>
      <c r="F13" s="123"/>
      <c r="G13" s="123"/>
      <c r="H13" s="123"/>
      <c r="I13" s="123"/>
      <c r="J13" s="123"/>
      <c r="K13" s="123"/>
      <c r="L13" s="123"/>
    </row>
    <row r="14" spans="1:12">
      <c r="A14" s="123"/>
      <c r="B14" s="141"/>
      <c r="C14" s="123"/>
      <c r="D14" s="123"/>
      <c r="E14" s="123"/>
      <c r="F14" s="123"/>
      <c r="G14" s="123"/>
      <c r="H14" s="123"/>
      <c r="I14" s="123"/>
      <c r="J14" s="123"/>
      <c r="K14" s="123"/>
      <c r="L14" s="123"/>
    </row>
    <row r="15" spans="1:12">
      <c r="A15" s="123"/>
      <c r="B15" s="141"/>
      <c r="C15" s="123"/>
      <c r="D15" s="123"/>
      <c r="E15" s="123"/>
      <c r="F15" s="123"/>
      <c r="G15" s="123"/>
      <c r="H15" s="123"/>
      <c r="I15" s="123"/>
      <c r="J15" s="123"/>
      <c r="K15" s="123"/>
      <c r="L15" s="123"/>
    </row>
    <row r="16" spans="1:12">
      <c r="A16" s="123"/>
      <c r="B16" s="141"/>
      <c r="C16" s="123"/>
      <c r="D16" s="123"/>
      <c r="E16" s="123"/>
      <c r="F16" s="123"/>
      <c r="G16" s="123"/>
      <c r="H16" s="123"/>
      <c r="I16" s="123"/>
      <c r="J16" s="123"/>
      <c r="K16" s="123"/>
      <c r="L16" s="123"/>
    </row>
    <row r="17" spans="1:12">
      <c r="A17" s="123"/>
      <c r="B17" s="141"/>
      <c r="C17" s="123"/>
      <c r="D17" s="123"/>
      <c r="E17" s="123"/>
      <c r="F17" s="123"/>
      <c r="G17" s="123"/>
      <c r="H17" s="123"/>
      <c r="I17" s="123"/>
      <c r="J17" s="123"/>
      <c r="K17" s="123"/>
      <c r="L17" s="123"/>
    </row>
    <row r="18" spans="1:12">
      <c r="A18" s="123"/>
      <c r="B18" s="141"/>
      <c r="C18" s="123"/>
      <c r="D18" s="123"/>
      <c r="E18" s="123"/>
      <c r="F18" s="123"/>
      <c r="G18" s="123"/>
      <c r="H18" s="123"/>
      <c r="I18" s="123"/>
      <c r="J18" s="123"/>
      <c r="K18" s="123"/>
      <c r="L18" s="123"/>
    </row>
    <row r="19" spans="1:12">
      <c r="A19" s="123"/>
      <c r="B19" s="141"/>
      <c r="C19" s="123"/>
      <c r="D19" s="123"/>
      <c r="E19" s="123"/>
      <c r="F19" s="123"/>
      <c r="G19" s="123"/>
      <c r="H19" s="123"/>
      <c r="I19" s="123"/>
      <c r="J19" s="123"/>
      <c r="K19" s="123"/>
      <c r="L19" s="123"/>
    </row>
    <row r="20" spans="1:12">
      <c r="A20" s="123"/>
      <c r="B20" s="141"/>
      <c r="C20" s="123"/>
      <c r="D20" s="123"/>
      <c r="E20" s="123"/>
      <c r="F20" s="123"/>
      <c r="G20" s="123"/>
      <c r="H20" s="123"/>
      <c r="I20" s="123"/>
      <c r="J20" s="123"/>
      <c r="K20" s="123"/>
      <c r="L20" s="123"/>
    </row>
    <row r="21" spans="1:12">
      <c r="A21" s="123"/>
      <c r="B21" s="141"/>
      <c r="C21" s="123"/>
      <c r="D21" s="123"/>
      <c r="E21" s="123"/>
      <c r="F21" s="123"/>
      <c r="G21" s="123"/>
      <c r="H21" s="123"/>
      <c r="I21" s="123"/>
      <c r="J21" s="123"/>
      <c r="K21" s="123"/>
      <c r="L21" s="123"/>
    </row>
    <row r="22" spans="1:12">
      <c r="A22" s="123"/>
      <c r="B22" s="141"/>
      <c r="C22" s="123"/>
      <c r="D22" s="123"/>
      <c r="E22" s="123"/>
      <c r="F22" s="123"/>
      <c r="G22" s="123"/>
      <c r="H22" s="123"/>
      <c r="I22" s="123"/>
      <c r="J22" s="123"/>
      <c r="K22" s="123"/>
      <c r="L22" s="123"/>
    </row>
    <row r="23" spans="1:12">
      <c r="A23" s="123"/>
      <c r="B23" s="141"/>
      <c r="C23" s="123"/>
      <c r="D23" s="123"/>
      <c r="E23" s="123"/>
      <c r="F23" s="123"/>
      <c r="G23" s="123"/>
      <c r="H23" s="123"/>
      <c r="I23" s="123"/>
      <c r="J23" s="123"/>
      <c r="K23" s="123"/>
      <c r="L23" s="123"/>
    </row>
    <row r="24" spans="1:12">
      <c r="A24" s="123"/>
      <c r="B24" s="141"/>
      <c r="C24" s="123"/>
      <c r="D24" s="123"/>
      <c r="E24" s="123"/>
      <c r="F24" s="123"/>
      <c r="G24" s="123"/>
      <c r="H24" s="123"/>
      <c r="I24" s="123"/>
      <c r="J24" s="123"/>
      <c r="K24" s="123"/>
      <c r="L24" s="123"/>
    </row>
    <row r="25" spans="1:12">
      <c r="A25" s="123"/>
      <c r="B25" s="141"/>
      <c r="C25" s="123"/>
      <c r="D25" s="123"/>
      <c r="E25" s="123"/>
      <c r="F25" s="123"/>
      <c r="G25" s="123"/>
      <c r="H25" s="123"/>
      <c r="I25" s="123"/>
      <c r="J25" s="123"/>
      <c r="K25" s="123"/>
      <c r="L25" s="123"/>
    </row>
    <row r="26" spans="1:12">
      <c r="A26" s="123"/>
      <c r="B26" s="141"/>
      <c r="C26" s="123"/>
      <c r="D26" s="123"/>
      <c r="E26" s="123"/>
      <c r="F26" s="123"/>
      <c r="G26" s="123"/>
      <c r="H26" s="123"/>
      <c r="I26" s="123"/>
      <c r="J26" s="123"/>
      <c r="K26" s="123"/>
      <c r="L26" s="123"/>
    </row>
    <row r="27" spans="1:12">
      <c r="A27" s="123"/>
      <c r="B27" s="141"/>
      <c r="C27" s="123"/>
      <c r="D27" s="123"/>
      <c r="E27" s="123"/>
      <c r="F27" s="123"/>
      <c r="G27" s="123"/>
      <c r="H27" s="123"/>
      <c r="I27" s="123"/>
      <c r="J27" s="123"/>
      <c r="K27" s="123"/>
      <c r="L27" s="123"/>
    </row>
    <row r="28" spans="1:12">
      <c r="A28" s="123"/>
      <c r="B28" s="141"/>
      <c r="C28" s="123"/>
      <c r="D28" s="123"/>
      <c r="E28" s="123"/>
      <c r="F28" s="123"/>
      <c r="G28" s="123"/>
      <c r="H28" s="123"/>
      <c r="I28" s="123"/>
      <c r="J28" s="123"/>
      <c r="K28" s="123"/>
      <c r="L28" s="123"/>
    </row>
    <row r="29" spans="1:12">
      <c r="A29" s="123"/>
      <c r="B29" s="141"/>
      <c r="C29" s="123"/>
      <c r="D29" s="123"/>
      <c r="E29" s="123"/>
      <c r="F29" s="123"/>
      <c r="G29" s="123"/>
      <c r="H29" s="123"/>
      <c r="I29" s="123"/>
      <c r="J29" s="123"/>
      <c r="K29" s="123"/>
      <c r="L29" s="123"/>
    </row>
    <row r="30" spans="1:12">
      <c r="A30" s="123"/>
      <c r="B30" s="141"/>
      <c r="C30" s="123"/>
      <c r="D30" s="123"/>
      <c r="E30" s="123"/>
      <c r="F30" s="123"/>
      <c r="G30" s="123"/>
      <c r="H30" s="123"/>
      <c r="I30" s="123"/>
      <c r="J30" s="123"/>
      <c r="K30" s="123"/>
      <c r="L30" s="123"/>
    </row>
    <row r="31" spans="1:12">
      <c r="A31" s="123"/>
      <c r="B31" s="141"/>
      <c r="C31" s="123"/>
      <c r="D31" s="123"/>
      <c r="E31" s="123"/>
      <c r="F31" s="123"/>
      <c r="G31" s="123"/>
      <c r="H31" s="123"/>
      <c r="I31" s="123"/>
      <c r="J31" s="123"/>
      <c r="K31" s="123"/>
      <c r="L31" s="123"/>
    </row>
    <row r="32" spans="1:12">
      <c r="A32" s="123"/>
      <c r="B32" s="141"/>
      <c r="C32" s="123"/>
      <c r="D32" s="123"/>
      <c r="E32" s="123"/>
      <c r="F32" s="123"/>
      <c r="G32" s="123"/>
      <c r="H32" s="123"/>
      <c r="I32" s="123"/>
      <c r="J32" s="123"/>
      <c r="K32" s="123"/>
      <c r="L32" s="123"/>
    </row>
    <row r="33" spans="1:12">
      <c r="A33" s="123"/>
      <c r="B33" s="141"/>
      <c r="C33" s="123"/>
      <c r="D33" s="123"/>
      <c r="E33" s="123"/>
      <c r="F33" s="123"/>
      <c r="G33" s="123"/>
      <c r="H33" s="123"/>
      <c r="I33" s="123"/>
      <c r="J33" s="123"/>
      <c r="K33" s="123"/>
      <c r="L33" s="123"/>
    </row>
    <row r="34" spans="1:12">
      <c r="A34" s="123"/>
      <c r="B34" s="141"/>
      <c r="C34" s="123"/>
      <c r="D34" s="123"/>
      <c r="E34" s="123"/>
      <c r="F34" s="123"/>
      <c r="G34" s="123"/>
      <c r="H34" s="123"/>
      <c r="I34" s="123"/>
      <c r="J34" s="123"/>
      <c r="K34" s="123"/>
      <c r="L34" s="123"/>
    </row>
  </sheetData>
  <mergeCells count="3">
    <mergeCell ref="A1:C1"/>
    <mergeCell ref="A3:C3"/>
    <mergeCell ref="A4:C4"/>
  </mergeCells>
  <printOptions horizontalCentered="1"/>
  <pageMargins left="0.25" right="0.25" top="0.75" bottom="0.75" header="0.3" footer="0.3"/>
  <pageSetup scale="81" orientation="landscape" r:id="rId1"/>
  <headerFooter>
    <oddFooter>&amp;C&amp;"-,Regular"&amp;11MEEI Bulletins Vol 60 No. 11</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pageSetUpPr fitToPage="1"/>
  </sheetPr>
  <dimension ref="A1:J51"/>
  <sheetViews>
    <sheetView view="pageLayout" topLeftCell="A34" zoomScaleNormal="100" workbookViewId="0">
      <selection activeCell="H51" sqref="H51"/>
    </sheetView>
  </sheetViews>
  <sheetFormatPr defaultColWidth="9.140625" defaultRowHeight="20.100000000000001" customHeight="1"/>
  <cols>
    <col min="1" max="1" width="37" style="157" customWidth="1"/>
    <col min="2" max="2" width="18.7109375" style="157" customWidth="1"/>
    <col min="3" max="3" width="33.7109375" style="157" customWidth="1"/>
    <col min="4" max="4" width="24.7109375" style="157" customWidth="1"/>
    <col min="5" max="5" width="17.42578125" style="157" customWidth="1"/>
    <col min="6" max="6" width="12.85546875" style="104" customWidth="1"/>
    <col min="7" max="7" width="14.42578125" style="104" customWidth="1"/>
    <col min="8" max="9" width="9.85546875" style="105" customWidth="1"/>
    <col min="10" max="16384" width="9.140625" style="106"/>
  </cols>
  <sheetData>
    <row r="1" spans="1:10" ht="20.100000000000001" customHeight="1" thickBot="1">
      <c r="A1" s="799" t="s">
        <v>512</v>
      </c>
      <c r="B1" s="800"/>
      <c r="C1" s="800"/>
      <c r="D1" s="800"/>
      <c r="E1" s="800"/>
      <c r="F1" s="800"/>
      <c r="G1" s="800"/>
      <c r="H1" s="800"/>
      <c r="I1" s="801"/>
      <c r="J1" s="3"/>
    </row>
    <row r="2" spans="1:10" ht="39.950000000000003" customHeight="1" thickBot="1">
      <c r="A2" s="632" t="s">
        <v>287</v>
      </c>
      <c r="B2" s="334" t="s">
        <v>288</v>
      </c>
      <c r="C2" s="334" t="s">
        <v>289</v>
      </c>
      <c r="D2" s="334" t="s">
        <v>290</v>
      </c>
      <c r="E2" s="334" t="s">
        <v>291</v>
      </c>
      <c r="F2" s="633" t="s">
        <v>292</v>
      </c>
      <c r="G2" s="633" t="s">
        <v>293</v>
      </c>
      <c r="H2" s="338" t="s">
        <v>294</v>
      </c>
      <c r="I2" s="634" t="s">
        <v>295</v>
      </c>
      <c r="J2" s="3"/>
    </row>
    <row r="3" spans="1:10" s="102" customFormat="1" ht="19.5" customHeight="1">
      <c r="A3" s="588" t="s">
        <v>541</v>
      </c>
      <c r="B3" s="589" t="s">
        <v>587</v>
      </c>
      <c r="C3" s="590" t="s">
        <v>542</v>
      </c>
      <c r="D3" s="591" t="s">
        <v>539</v>
      </c>
      <c r="E3" s="591" t="s">
        <v>237</v>
      </c>
      <c r="F3" s="592">
        <v>44957</v>
      </c>
      <c r="G3" s="592">
        <v>44992</v>
      </c>
      <c r="H3" s="593">
        <v>3580</v>
      </c>
      <c r="I3" s="564">
        <v>3580</v>
      </c>
      <c r="J3" s="260"/>
    </row>
    <row r="4" spans="1:10" s="102" customFormat="1" ht="19.5" customHeight="1">
      <c r="A4" s="579" t="s">
        <v>267</v>
      </c>
      <c r="B4" s="271" t="s">
        <v>588</v>
      </c>
      <c r="C4" s="267" t="s">
        <v>543</v>
      </c>
      <c r="D4" s="267" t="s">
        <v>538</v>
      </c>
      <c r="E4" s="270" t="s">
        <v>237</v>
      </c>
      <c r="F4" s="268">
        <v>44957</v>
      </c>
      <c r="G4" s="269">
        <v>44994</v>
      </c>
      <c r="H4" s="277">
        <v>12930</v>
      </c>
      <c r="I4" s="348">
        <v>12976</v>
      </c>
    </row>
    <row r="5" spans="1:10" ht="19.5" customHeight="1">
      <c r="A5" s="579" t="s">
        <v>547</v>
      </c>
      <c r="B5" s="267" t="s">
        <v>587</v>
      </c>
      <c r="C5" s="267" t="s">
        <v>544</v>
      </c>
      <c r="D5" s="267" t="s">
        <v>548</v>
      </c>
      <c r="E5" s="270" t="s">
        <v>237</v>
      </c>
      <c r="F5" s="268" t="s">
        <v>545</v>
      </c>
      <c r="G5" s="269">
        <v>45077</v>
      </c>
      <c r="H5" s="626">
        <v>5116</v>
      </c>
      <c r="I5" s="348">
        <v>5200</v>
      </c>
      <c r="J5" s="3"/>
    </row>
    <row r="6" spans="1:10" ht="19.5" customHeight="1">
      <c r="A6" s="579" t="s">
        <v>547</v>
      </c>
      <c r="B6" s="267" t="s">
        <v>589</v>
      </c>
      <c r="C6" s="267" t="s">
        <v>546</v>
      </c>
      <c r="D6" s="267" t="s">
        <v>548</v>
      </c>
      <c r="E6" s="270" t="s">
        <v>237</v>
      </c>
      <c r="F6" s="268">
        <v>44954</v>
      </c>
      <c r="G6" s="269">
        <v>45028</v>
      </c>
      <c r="H6" s="277">
        <v>5272</v>
      </c>
      <c r="I6" s="348">
        <v>5272</v>
      </c>
    </row>
    <row r="7" spans="1:10" ht="19.5" customHeight="1">
      <c r="A7" s="345" t="s">
        <v>550</v>
      </c>
      <c r="B7" s="267" t="s">
        <v>232</v>
      </c>
      <c r="C7" s="267" t="s">
        <v>551</v>
      </c>
      <c r="D7" s="606" t="s">
        <v>594</v>
      </c>
      <c r="E7" s="270" t="s">
        <v>237</v>
      </c>
      <c r="F7" s="268">
        <v>44971</v>
      </c>
      <c r="G7" s="269" t="s">
        <v>66</v>
      </c>
      <c r="H7" s="273">
        <v>11316</v>
      </c>
      <c r="I7" s="347">
        <v>11303</v>
      </c>
      <c r="J7" s="3"/>
    </row>
    <row r="8" spans="1:10" ht="19.5" customHeight="1">
      <c r="A8" s="345" t="s">
        <v>552</v>
      </c>
      <c r="B8" s="267" t="s">
        <v>608</v>
      </c>
      <c r="C8" s="267" t="s">
        <v>553</v>
      </c>
      <c r="D8" s="267" t="s">
        <v>595</v>
      </c>
      <c r="E8" s="270" t="s">
        <v>554</v>
      </c>
      <c r="F8" s="268">
        <v>44964</v>
      </c>
      <c r="G8" s="269">
        <v>45012</v>
      </c>
      <c r="H8" s="273">
        <v>7894</v>
      </c>
      <c r="I8" s="347">
        <v>9350</v>
      </c>
    </row>
    <row r="9" spans="1:10" ht="19.5" customHeight="1">
      <c r="A9" s="345" t="s">
        <v>555</v>
      </c>
      <c r="B9" s="267" t="s">
        <v>590</v>
      </c>
      <c r="C9" s="267" t="s">
        <v>556</v>
      </c>
      <c r="D9" s="267" t="s">
        <v>561</v>
      </c>
      <c r="E9" s="270" t="s">
        <v>237</v>
      </c>
      <c r="F9" s="268">
        <v>44980</v>
      </c>
      <c r="G9" s="269">
        <v>45072</v>
      </c>
      <c r="H9" s="273">
        <v>4959</v>
      </c>
      <c r="I9" s="347">
        <v>5010</v>
      </c>
    </row>
    <row r="10" spans="1:10" ht="20.100000000000001" customHeight="1">
      <c r="A10" s="345" t="s">
        <v>560</v>
      </c>
      <c r="B10" s="267" t="s">
        <v>591</v>
      </c>
      <c r="C10" s="267" t="s">
        <v>557</v>
      </c>
      <c r="D10" s="267" t="s">
        <v>540</v>
      </c>
      <c r="E10" s="270" t="s">
        <v>237</v>
      </c>
      <c r="F10" s="294">
        <v>44971</v>
      </c>
      <c r="G10" s="269" t="s">
        <v>66</v>
      </c>
      <c r="H10" s="273">
        <v>2280</v>
      </c>
      <c r="I10" s="347">
        <v>2250</v>
      </c>
    </row>
    <row r="11" spans="1:10" ht="16.5" customHeight="1">
      <c r="A11" s="345" t="s">
        <v>547</v>
      </c>
      <c r="B11" s="267" t="s">
        <v>587</v>
      </c>
      <c r="C11" s="267" t="s">
        <v>558</v>
      </c>
      <c r="D11" s="267" t="s">
        <v>548</v>
      </c>
      <c r="E11" s="270" t="s">
        <v>237</v>
      </c>
      <c r="F11" s="268">
        <v>44980</v>
      </c>
      <c r="G11" s="269">
        <v>45053</v>
      </c>
      <c r="H11" s="272">
        <v>5265</v>
      </c>
      <c r="I11" s="346">
        <v>5200</v>
      </c>
    </row>
    <row r="12" spans="1:10" ht="20.100000000000001" customHeight="1">
      <c r="A12" s="345" t="s">
        <v>547</v>
      </c>
      <c r="B12" s="267" t="s">
        <v>589</v>
      </c>
      <c r="C12" s="267" t="s">
        <v>559</v>
      </c>
      <c r="D12" s="267" t="s">
        <v>561</v>
      </c>
      <c r="E12" s="270" t="s">
        <v>237</v>
      </c>
      <c r="F12" s="268">
        <v>44961</v>
      </c>
      <c r="G12" s="269">
        <v>45061</v>
      </c>
      <c r="H12" s="273">
        <v>5005</v>
      </c>
      <c r="I12" s="347">
        <v>4940</v>
      </c>
    </row>
    <row r="13" spans="1:10" ht="20.100000000000001" customHeight="1">
      <c r="A13" s="345" t="s">
        <v>555</v>
      </c>
      <c r="B13" s="267" t="s">
        <v>589</v>
      </c>
      <c r="C13" s="267" t="s">
        <v>567</v>
      </c>
      <c r="D13" s="267" t="s">
        <v>561</v>
      </c>
      <c r="E13" s="270" t="s">
        <v>237</v>
      </c>
      <c r="F13" s="268">
        <v>45009</v>
      </c>
      <c r="G13" s="269">
        <v>45044</v>
      </c>
      <c r="H13" s="272">
        <v>5420</v>
      </c>
      <c r="I13" s="346">
        <v>5430</v>
      </c>
    </row>
    <row r="14" spans="1:10" ht="20.100000000000001" customHeight="1">
      <c r="A14" s="345" t="s">
        <v>267</v>
      </c>
      <c r="B14" s="271" t="s">
        <v>588</v>
      </c>
      <c r="C14" s="267" t="s">
        <v>577</v>
      </c>
      <c r="D14" s="267" t="s">
        <v>538</v>
      </c>
      <c r="E14" s="270" t="s">
        <v>237</v>
      </c>
      <c r="F14" s="268">
        <v>45009</v>
      </c>
      <c r="G14" s="269">
        <v>45048</v>
      </c>
      <c r="H14" s="272">
        <v>14000</v>
      </c>
      <c r="I14" s="346">
        <v>14050</v>
      </c>
    </row>
    <row r="15" spans="1:10" ht="20.100000000000001" customHeight="1">
      <c r="A15" s="345" t="s">
        <v>552</v>
      </c>
      <c r="B15" s="267" t="s">
        <v>608</v>
      </c>
      <c r="C15" s="267" t="s">
        <v>568</v>
      </c>
      <c r="D15" s="267" t="s">
        <v>595</v>
      </c>
      <c r="E15" s="270" t="s">
        <v>237</v>
      </c>
      <c r="F15" s="268">
        <v>45013</v>
      </c>
      <c r="G15" s="269">
        <v>45066</v>
      </c>
      <c r="H15" s="272">
        <v>9310</v>
      </c>
      <c r="I15" s="346">
        <v>9342.59</v>
      </c>
    </row>
    <row r="16" spans="1:10" ht="20.100000000000001" customHeight="1">
      <c r="A16" s="345" t="s">
        <v>560</v>
      </c>
      <c r="B16" s="267" t="s">
        <v>591</v>
      </c>
      <c r="C16" s="267" t="s">
        <v>569</v>
      </c>
      <c r="D16" s="267" t="s">
        <v>540</v>
      </c>
      <c r="E16" s="270" t="s">
        <v>237</v>
      </c>
      <c r="F16" s="268">
        <v>44998</v>
      </c>
      <c r="G16" s="269" t="s">
        <v>66</v>
      </c>
      <c r="H16" s="272">
        <v>2364</v>
      </c>
      <c r="I16" s="346">
        <v>2300</v>
      </c>
    </row>
    <row r="17" spans="1:9" ht="20.100000000000001" customHeight="1">
      <c r="A17" s="345" t="s">
        <v>570</v>
      </c>
      <c r="B17" s="267" t="s">
        <v>591</v>
      </c>
      <c r="C17" s="267" t="s">
        <v>571</v>
      </c>
      <c r="D17" s="267" t="s">
        <v>540</v>
      </c>
      <c r="E17" s="270" t="s">
        <v>237</v>
      </c>
      <c r="F17" s="268">
        <v>45007</v>
      </c>
      <c r="G17" s="269" t="s">
        <v>66</v>
      </c>
      <c r="H17" s="272">
        <v>2330</v>
      </c>
      <c r="I17" s="346">
        <v>2400</v>
      </c>
    </row>
    <row r="18" spans="1:9" ht="20.100000000000001" customHeight="1">
      <c r="A18" s="345" t="s">
        <v>560</v>
      </c>
      <c r="B18" s="267" t="s">
        <v>591</v>
      </c>
      <c r="C18" s="267" t="s">
        <v>573</v>
      </c>
      <c r="D18" s="267" t="s">
        <v>540</v>
      </c>
      <c r="E18" s="270" t="s">
        <v>237</v>
      </c>
      <c r="F18" s="268">
        <v>45017</v>
      </c>
      <c r="G18" s="269" t="s">
        <v>66</v>
      </c>
      <c r="H18" s="272">
        <v>2650</v>
      </c>
      <c r="I18" s="346">
        <v>2400</v>
      </c>
    </row>
    <row r="19" spans="1:9" ht="20.100000000000001" customHeight="1">
      <c r="A19" s="345" t="s">
        <v>555</v>
      </c>
      <c r="B19" s="267" t="s">
        <v>592</v>
      </c>
      <c r="C19" s="267" t="s">
        <v>574</v>
      </c>
      <c r="D19" s="267" t="s">
        <v>561</v>
      </c>
      <c r="E19" s="270" t="s">
        <v>237</v>
      </c>
      <c r="F19" s="268">
        <v>45028</v>
      </c>
      <c r="G19" s="269">
        <v>45073</v>
      </c>
      <c r="H19" s="273">
        <v>4800</v>
      </c>
      <c r="I19" s="347">
        <v>4800</v>
      </c>
    </row>
    <row r="20" spans="1:9" ht="20.100000000000001" customHeight="1">
      <c r="A20" s="594" t="s">
        <v>555</v>
      </c>
      <c r="B20" s="267" t="s">
        <v>587</v>
      </c>
      <c r="C20" s="586" t="s">
        <v>611</v>
      </c>
      <c r="D20" s="587" t="s">
        <v>561</v>
      </c>
      <c r="E20" s="270" t="s">
        <v>237</v>
      </c>
      <c r="F20" s="268">
        <v>45055</v>
      </c>
      <c r="G20" s="269">
        <v>45171</v>
      </c>
      <c r="H20" s="273">
        <v>6164</v>
      </c>
      <c r="I20" s="347">
        <v>6164</v>
      </c>
    </row>
    <row r="21" spans="1:9" ht="20.100000000000001" customHeight="1">
      <c r="A21" s="595" t="s">
        <v>580</v>
      </c>
      <c r="B21" s="267" t="s">
        <v>587</v>
      </c>
      <c r="C21" s="563" t="s">
        <v>616</v>
      </c>
      <c r="D21" s="563" t="s">
        <v>631</v>
      </c>
      <c r="E21" s="270" t="s">
        <v>237</v>
      </c>
      <c r="F21" s="268">
        <v>45061</v>
      </c>
      <c r="G21" s="269" t="s">
        <v>66</v>
      </c>
      <c r="H21" s="273">
        <v>10021</v>
      </c>
      <c r="I21" s="347">
        <v>10400</v>
      </c>
    </row>
    <row r="22" spans="1:9" ht="20.100000000000001" customHeight="1">
      <c r="A22" s="594" t="s">
        <v>552</v>
      </c>
      <c r="B22" s="267" t="s">
        <v>608</v>
      </c>
      <c r="C22" s="586" t="s">
        <v>582</v>
      </c>
      <c r="D22" s="267" t="s">
        <v>595</v>
      </c>
      <c r="E22" s="271" t="s">
        <v>237</v>
      </c>
      <c r="F22" s="294">
        <v>45057</v>
      </c>
      <c r="G22" s="294" t="s">
        <v>66</v>
      </c>
      <c r="H22" s="273">
        <v>4857</v>
      </c>
      <c r="I22" s="347">
        <v>4925</v>
      </c>
    </row>
    <row r="23" spans="1:9" ht="20.100000000000001" customHeight="1">
      <c r="A23" s="595" t="s">
        <v>581</v>
      </c>
      <c r="B23" s="586" t="s">
        <v>593</v>
      </c>
      <c r="C23" s="563" t="s">
        <v>610</v>
      </c>
      <c r="D23" s="563" t="s">
        <v>584</v>
      </c>
      <c r="E23" s="271" t="s">
        <v>237</v>
      </c>
      <c r="F23" s="294">
        <v>45074</v>
      </c>
      <c r="G23" s="294">
        <v>45140</v>
      </c>
      <c r="H23" s="273">
        <v>3415</v>
      </c>
      <c r="I23" s="347">
        <v>3500</v>
      </c>
    </row>
    <row r="24" spans="1:9" ht="20.100000000000001" customHeight="1">
      <c r="A24" s="595" t="s">
        <v>560</v>
      </c>
      <c r="B24" s="267" t="s">
        <v>591</v>
      </c>
      <c r="C24" s="620" t="s">
        <v>583</v>
      </c>
      <c r="D24" s="620" t="s">
        <v>585</v>
      </c>
      <c r="E24" s="271" t="s">
        <v>237</v>
      </c>
      <c r="F24" s="294">
        <v>45075</v>
      </c>
      <c r="G24" s="294" t="s">
        <v>66</v>
      </c>
      <c r="H24" s="273">
        <v>2650</v>
      </c>
      <c r="I24" s="347">
        <v>2650</v>
      </c>
    </row>
    <row r="25" spans="1:9" ht="20.100000000000001" customHeight="1">
      <c r="A25" s="345" t="s">
        <v>267</v>
      </c>
      <c r="B25" s="271" t="s">
        <v>599</v>
      </c>
      <c r="C25" s="267" t="s">
        <v>600</v>
      </c>
      <c r="D25" s="267" t="s">
        <v>538</v>
      </c>
      <c r="E25" s="271" t="s">
        <v>237</v>
      </c>
      <c r="F25" s="268">
        <v>45083</v>
      </c>
      <c r="G25" s="294">
        <v>45114</v>
      </c>
      <c r="H25" s="272">
        <v>9822</v>
      </c>
      <c r="I25" s="346">
        <v>9792</v>
      </c>
    </row>
    <row r="26" spans="1:9" ht="20.100000000000001" customHeight="1">
      <c r="A26" s="345" t="s">
        <v>552</v>
      </c>
      <c r="B26" s="267" t="s">
        <v>608</v>
      </c>
      <c r="C26" s="267" t="s">
        <v>601</v>
      </c>
      <c r="D26" s="267" t="s">
        <v>605</v>
      </c>
      <c r="E26" s="271" t="s">
        <v>237</v>
      </c>
      <c r="F26" s="268">
        <v>45084</v>
      </c>
      <c r="G26" s="294" t="s">
        <v>66</v>
      </c>
      <c r="H26" s="272">
        <v>3984</v>
      </c>
      <c r="I26" s="346">
        <v>3945</v>
      </c>
    </row>
    <row r="27" spans="1:9" ht="20.100000000000001" customHeight="1">
      <c r="A27" s="345" t="s">
        <v>555</v>
      </c>
      <c r="B27" s="267" t="s">
        <v>598</v>
      </c>
      <c r="C27" s="267" t="s">
        <v>602</v>
      </c>
      <c r="D27" s="267" t="s">
        <v>561</v>
      </c>
      <c r="E27" s="271" t="s">
        <v>237</v>
      </c>
      <c r="F27" s="268">
        <v>45092</v>
      </c>
      <c r="G27" s="294">
        <v>45147</v>
      </c>
      <c r="H27" s="273">
        <v>3860</v>
      </c>
      <c r="I27" s="347">
        <v>3860</v>
      </c>
    </row>
    <row r="28" spans="1:9" ht="20.100000000000001" customHeight="1">
      <c r="A28" s="595" t="s">
        <v>560</v>
      </c>
      <c r="B28" s="267" t="s">
        <v>591</v>
      </c>
      <c r="C28" s="620" t="s">
        <v>603</v>
      </c>
      <c r="D28" s="620" t="s">
        <v>585</v>
      </c>
      <c r="E28" s="271" t="s">
        <v>606</v>
      </c>
      <c r="F28" s="294">
        <v>45103</v>
      </c>
      <c r="G28" s="294" t="s">
        <v>66</v>
      </c>
      <c r="H28" s="273">
        <v>2996</v>
      </c>
      <c r="I28" s="347">
        <v>3000</v>
      </c>
    </row>
    <row r="29" spans="1:9" ht="20.100000000000001" customHeight="1">
      <c r="A29" s="595" t="s">
        <v>581</v>
      </c>
      <c r="B29" s="586" t="s">
        <v>593</v>
      </c>
      <c r="C29" s="563" t="s">
        <v>604</v>
      </c>
      <c r="D29" s="563" t="s">
        <v>584</v>
      </c>
      <c r="E29" s="271" t="s">
        <v>237</v>
      </c>
      <c r="F29" s="294">
        <v>45107</v>
      </c>
      <c r="G29" s="294" t="s">
        <v>66</v>
      </c>
      <c r="H29" s="273">
        <v>2650</v>
      </c>
      <c r="I29" s="347">
        <v>3500</v>
      </c>
    </row>
    <row r="30" spans="1:9" ht="20.100000000000001" customHeight="1">
      <c r="A30" s="345" t="s">
        <v>552</v>
      </c>
      <c r="B30" s="271" t="s">
        <v>608</v>
      </c>
      <c r="C30" s="271" t="s">
        <v>613</v>
      </c>
      <c r="D30" s="271" t="s">
        <v>605</v>
      </c>
      <c r="E30" s="271" t="s">
        <v>237</v>
      </c>
      <c r="F30" s="294">
        <v>45115</v>
      </c>
      <c r="G30" s="294" t="s">
        <v>66</v>
      </c>
      <c r="H30" s="273">
        <v>2397</v>
      </c>
      <c r="I30" s="347">
        <v>2600</v>
      </c>
    </row>
    <row r="31" spans="1:9" ht="20.100000000000001" customHeight="1">
      <c r="A31" s="345" t="s">
        <v>560</v>
      </c>
      <c r="B31" s="271" t="s">
        <v>591</v>
      </c>
      <c r="C31" s="271" t="s">
        <v>614</v>
      </c>
      <c r="D31" s="271" t="s">
        <v>585</v>
      </c>
      <c r="E31" s="271" t="s">
        <v>237</v>
      </c>
      <c r="F31" s="294">
        <v>45120</v>
      </c>
      <c r="G31" s="294" t="s">
        <v>66</v>
      </c>
      <c r="H31" s="273">
        <v>2460</v>
      </c>
      <c r="I31" s="347">
        <v>2500</v>
      </c>
    </row>
    <row r="32" spans="1:9" ht="20.100000000000001" customHeight="1">
      <c r="A32" s="345" t="s">
        <v>560</v>
      </c>
      <c r="B32" s="271" t="s">
        <v>591</v>
      </c>
      <c r="C32" s="271" t="s">
        <v>615</v>
      </c>
      <c r="D32" s="271" t="s">
        <v>585</v>
      </c>
      <c r="E32" s="271" t="s">
        <v>237</v>
      </c>
      <c r="F32" s="294">
        <v>45135</v>
      </c>
      <c r="G32" s="294" t="s">
        <v>66</v>
      </c>
      <c r="H32" s="273">
        <v>2801</v>
      </c>
      <c r="I32" s="347">
        <v>2500</v>
      </c>
    </row>
    <row r="33" spans="1:9" ht="20.100000000000001" customHeight="1">
      <c r="A33" s="718" t="s">
        <v>267</v>
      </c>
      <c r="B33" s="719" t="s">
        <v>620</v>
      </c>
      <c r="C33" s="719" t="s">
        <v>652</v>
      </c>
      <c r="D33" s="719" t="s">
        <v>629</v>
      </c>
      <c r="E33" s="719" t="s">
        <v>237</v>
      </c>
      <c r="F33" s="720">
        <v>45131</v>
      </c>
      <c r="G33" s="720" t="s">
        <v>66</v>
      </c>
      <c r="H33" s="721">
        <v>12552</v>
      </c>
      <c r="I33" s="722">
        <v>12435</v>
      </c>
    </row>
    <row r="34" spans="1:9" ht="20.100000000000001" customHeight="1">
      <c r="A34" s="345" t="s">
        <v>267</v>
      </c>
      <c r="B34" s="271" t="s">
        <v>620</v>
      </c>
      <c r="C34" s="271" t="s">
        <v>621</v>
      </c>
      <c r="D34" s="271" t="s">
        <v>629</v>
      </c>
      <c r="E34" s="271" t="s">
        <v>237</v>
      </c>
      <c r="F34" s="294">
        <v>45149</v>
      </c>
      <c r="G34" s="294" t="s">
        <v>66</v>
      </c>
      <c r="H34" s="273">
        <v>13265</v>
      </c>
      <c r="I34" s="347">
        <v>13228</v>
      </c>
    </row>
    <row r="35" spans="1:9" ht="20.100000000000001" customHeight="1">
      <c r="A35" s="345" t="s">
        <v>618</v>
      </c>
      <c r="B35" s="271" t="s">
        <v>619</v>
      </c>
      <c r="C35" s="271" t="s">
        <v>622</v>
      </c>
      <c r="D35" s="271" t="s">
        <v>630</v>
      </c>
      <c r="E35" s="271" t="s">
        <v>237</v>
      </c>
      <c r="F35" s="294">
        <v>45165</v>
      </c>
      <c r="G35" s="294">
        <v>44851</v>
      </c>
      <c r="H35" s="273">
        <v>10832</v>
      </c>
      <c r="I35" s="347">
        <v>10899</v>
      </c>
    </row>
    <row r="36" spans="1:9" ht="20.100000000000001" customHeight="1">
      <c r="A36" s="345" t="s">
        <v>618</v>
      </c>
      <c r="B36" s="271" t="s">
        <v>619</v>
      </c>
      <c r="C36" s="271" t="s">
        <v>623</v>
      </c>
      <c r="D36" s="271" t="s">
        <v>630</v>
      </c>
      <c r="E36" s="271" t="s">
        <v>237</v>
      </c>
      <c r="F36" s="294">
        <v>45168</v>
      </c>
      <c r="G36" s="294">
        <v>45232</v>
      </c>
      <c r="H36" s="273">
        <v>11291</v>
      </c>
      <c r="I36" s="347">
        <v>11521</v>
      </c>
    </row>
    <row r="37" spans="1:9" ht="20.100000000000001" customHeight="1">
      <c r="A37" s="345" t="s">
        <v>618</v>
      </c>
      <c r="B37" s="271" t="s">
        <v>619</v>
      </c>
      <c r="C37" s="271" t="s">
        <v>624</v>
      </c>
      <c r="D37" s="271" t="s">
        <v>630</v>
      </c>
      <c r="E37" s="271" t="s">
        <v>237</v>
      </c>
      <c r="F37" s="294">
        <v>45162</v>
      </c>
      <c r="G37" s="294" t="s">
        <v>66</v>
      </c>
      <c r="H37" s="273">
        <v>9170</v>
      </c>
      <c r="I37" s="347">
        <v>9368</v>
      </c>
    </row>
    <row r="38" spans="1:9" ht="20.100000000000001" customHeight="1">
      <c r="A38" s="345" t="s">
        <v>618</v>
      </c>
      <c r="B38" s="271" t="s">
        <v>619</v>
      </c>
      <c r="C38" s="271" t="s">
        <v>653</v>
      </c>
      <c r="D38" s="271" t="s">
        <v>630</v>
      </c>
      <c r="E38" s="271" t="s">
        <v>554</v>
      </c>
      <c r="F38" s="294">
        <v>45159</v>
      </c>
      <c r="G38" s="294" t="s">
        <v>66</v>
      </c>
      <c r="H38" s="273">
        <v>9670</v>
      </c>
      <c r="I38" s="347">
        <v>10088</v>
      </c>
    </row>
    <row r="39" spans="1:9" ht="20.100000000000001" customHeight="1">
      <c r="A39" s="345" t="s">
        <v>555</v>
      </c>
      <c r="B39" s="271" t="s">
        <v>589</v>
      </c>
      <c r="C39" s="271" t="s">
        <v>625</v>
      </c>
      <c r="D39" s="271" t="s">
        <v>561</v>
      </c>
      <c r="E39" s="271" t="s">
        <v>237</v>
      </c>
      <c r="F39" s="294">
        <v>45168</v>
      </c>
      <c r="G39" s="294">
        <v>45200</v>
      </c>
      <c r="H39" s="273">
        <v>2266</v>
      </c>
      <c r="I39" s="347">
        <v>2251</v>
      </c>
    </row>
    <row r="40" spans="1:9" ht="20.100000000000001" customHeight="1">
      <c r="A40" s="345" t="s">
        <v>560</v>
      </c>
      <c r="B40" s="271" t="s">
        <v>591</v>
      </c>
      <c r="C40" s="271" t="s">
        <v>626</v>
      </c>
      <c r="D40" s="271" t="s">
        <v>585</v>
      </c>
      <c r="E40" s="271" t="s">
        <v>237</v>
      </c>
      <c r="F40" s="294">
        <v>45154</v>
      </c>
      <c r="G40" s="294" t="s">
        <v>66</v>
      </c>
      <c r="H40" s="273">
        <v>2612</v>
      </c>
      <c r="I40" s="347">
        <v>2500</v>
      </c>
    </row>
    <row r="41" spans="1:9" ht="20.100000000000001" customHeight="1">
      <c r="A41" s="345" t="s">
        <v>560</v>
      </c>
      <c r="B41" s="271" t="s">
        <v>591</v>
      </c>
      <c r="C41" s="271" t="s">
        <v>627</v>
      </c>
      <c r="D41" s="271" t="s">
        <v>585</v>
      </c>
      <c r="E41" s="271" t="s">
        <v>237</v>
      </c>
      <c r="F41" s="294">
        <v>45169</v>
      </c>
      <c r="G41" s="294" t="s">
        <v>66</v>
      </c>
      <c r="H41" s="273">
        <v>2612</v>
      </c>
      <c r="I41" s="347">
        <v>2500</v>
      </c>
    </row>
    <row r="42" spans="1:9" ht="20.100000000000001" customHeight="1">
      <c r="A42" s="661" t="s">
        <v>552</v>
      </c>
      <c r="B42" s="662" t="s">
        <v>608</v>
      </c>
      <c r="C42" s="662" t="s">
        <v>628</v>
      </c>
      <c r="D42" s="662" t="s">
        <v>605</v>
      </c>
      <c r="E42" s="662" t="s">
        <v>237</v>
      </c>
      <c r="F42" s="663">
        <v>45156</v>
      </c>
      <c r="G42" s="663" t="s">
        <v>66</v>
      </c>
      <c r="H42" s="664">
        <v>9620</v>
      </c>
      <c r="I42" s="665">
        <v>9600</v>
      </c>
    </row>
    <row r="43" spans="1:9" ht="20.100000000000001" customHeight="1">
      <c r="A43" s="661" t="s">
        <v>555</v>
      </c>
      <c r="B43" s="662" t="s">
        <v>637</v>
      </c>
      <c r="C43" s="662" t="s">
        <v>640</v>
      </c>
      <c r="D43" s="662" t="s">
        <v>561</v>
      </c>
      <c r="E43" s="662" t="s">
        <v>237</v>
      </c>
      <c r="F43" s="663">
        <v>45182</v>
      </c>
      <c r="G43" s="663">
        <v>45232</v>
      </c>
      <c r="H43" s="664">
        <v>5270</v>
      </c>
      <c r="I43" s="665">
        <v>5079</v>
      </c>
    </row>
    <row r="44" spans="1:9" ht="20.100000000000001" customHeight="1">
      <c r="A44" s="661" t="s">
        <v>267</v>
      </c>
      <c r="B44" s="662" t="s">
        <v>638</v>
      </c>
      <c r="C44" s="662" t="s">
        <v>641</v>
      </c>
      <c r="D44" s="662" t="s">
        <v>629</v>
      </c>
      <c r="E44" s="662" t="s">
        <v>237</v>
      </c>
      <c r="F44" s="663">
        <v>45180</v>
      </c>
      <c r="G44" s="663">
        <v>45198</v>
      </c>
      <c r="H44" s="664">
        <v>10406</v>
      </c>
      <c r="I44" s="665">
        <v>10407</v>
      </c>
    </row>
    <row r="45" spans="1:9" ht="20.100000000000001" customHeight="1">
      <c r="A45" s="661" t="s">
        <v>618</v>
      </c>
      <c r="B45" s="662" t="s">
        <v>639</v>
      </c>
      <c r="C45" s="662" t="s">
        <v>642</v>
      </c>
      <c r="D45" s="662" t="s">
        <v>630</v>
      </c>
      <c r="E45" s="662" t="s">
        <v>606</v>
      </c>
      <c r="F45" s="663">
        <v>45171</v>
      </c>
      <c r="G45" s="663" t="s">
        <v>66</v>
      </c>
      <c r="H45" s="664">
        <v>12457</v>
      </c>
      <c r="I45" s="665">
        <v>11662</v>
      </c>
    </row>
    <row r="46" spans="1:9" ht="20.100000000000001" customHeight="1">
      <c r="A46" s="345" t="s">
        <v>547</v>
      </c>
      <c r="B46" s="271" t="s">
        <v>587</v>
      </c>
      <c r="C46" s="271" t="s">
        <v>643</v>
      </c>
      <c r="D46" s="271" t="s">
        <v>631</v>
      </c>
      <c r="E46" s="271" t="s">
        <v>237</v>
      </c>
      <c r="F46" s="294">
        <v>45178</v>
      </c>
      <c r="G46" s="294" t="s">
        <v>66</v>
      </c>
      <c r="H46" s="273">
        <v>7485</v>
      </c>
      <c r="I46" s="347">
        <v>8386</v>
      </c>
    </row>
    <row r="47" spans="1:9" ht="20.100000000000001" customHeight="1">
      <c r="A47" s="345" t="s">
        <v>560</v>
      </c>
      <c r="B47" s="271" t="s">
        <v>591</v>
      </c>
      <c r="C47" s="271" t="s">
        <v>644</v>
      </c>
      <c r="D47" s="271" t="s">
        <v>585</v>
      </c>
      <c r="E47" s="271" t="s">
        <v>606</v>
      </c>
      <c r="F47" s="294">
        <v>45201</v>
      </c>
      <c r="G47" s="294" t="s">
        <v>66</v>
      </c>
      <c r="H47" s="273">
        <v>2362</v>
      </c>
      <c r="I47" s="347">
        <v>2750</v>
      </c>
    </row>
    <row r="48" spans="1:9" ht="20.100000000000001" customHeight="1">
      <c r="A48" s="345" t="s">
        <v>560</v>
      </c>
      <c r="B48" s="271" t="s">
        <v>591</v>
      </c>
      <c r="C48" s="271" t="s">
        <v>645</v>
      </c>
      <c r="D48" s="271" t="s">
        <v>585</v>
      </c>
      <c r="E48" s="271" t="s">
        <v>237</v>
      </c>
      <c r="F48" s="294">
        <v>45210</v>
      </c>
      <c r="G48" s="294" t="s">
        <v>66</v>
      </c>
      <c r="H48" s="273">
        <v>2873</v>
      </c>
      <c r="I48" s="347">
        <v>2750</v>
      </c>
    </row>
    <row r="49" spans="1:9" ht="20.100000000000001" customHeight="1">
      <c r="A49" s="345" t="s">
        <v>580</v>
      </c>
      <c r="B49" s="271" t="s">
        <v>589</v>
      </c>
      <c r="C49" s="271" t="s">
        <v>648</v>
      </c>
      <c r="D49" s="271" t="s">
        <v>651</v>
      </c>
      <c r="E49" s="271" t="s">
        <v>237</v>
      </c>
      <c r="F49" s="294">
        <v>45241</v>
      </c>
      <c r="G49" s="294" t="s">
        <v>66</v>
      </c>
      <c r="H49" s="273">
        <v>5898</v>
      </c>
      <c r="I49" s="347">
        <v>5900</v>
      </c>
    </row>
    <row r="50" spans="1:9" ht="20.100000000000001" customHeight="1">
      <c r="A50" s="345" t="s">
        <v>560</v>
      </c>
      <c r="B50" s="271" t="s">
        <v>591</v>
      </c>
      <c r="C50" s="271" t="s">
        <v>649</v>
      </c>
      <c r="D50" s="271" t="s">
        <v>585</v>
      </c>
      <c r="E50" s="271" t="s">
        <v>237</v>
      </c>
      <c r="F50" s="294">
        <v>45250</v>
      </c>
      <c r="G50" s="294" t="s">
        <v>66</v>
      </c>
      <c r="H50" s="273">
        <v>2247</v>
      </c>
      <c r="I50" s="347">
        <v>2500</v>
      </c>
    </row>
    <row r="51" spans="1:9" ht="20.100000000000001" customHeight="1" thickBot="1">
      <c r="A51" s="625" t="s">
        <v>560</v>
      </c>
      <c r="B51" s="596" t="s">
        <v>591</v>
      </c>
      <c r="C51" s="596" t="s">
        <v>650</v>
      </c>
      <c r="D51" s="596" t="s">
        <v>585</v>
      </c>
      <c r="E51" s="596" t="s">
        <v>237</v>
      </c>
      <c r="F51" s="597">
        <v>45259</v>
      </c>
      <c r="G51" s="597" t="s">
        <v>66</v>
      </c>
      <c r="H51" s="349">
        <v>725</v>
      </c>
      <c r="I51" s="350">
        <v>2800</v>
      </c>
    </row>
  </sheetData>
  <mergeCells count="1">
    <mergeCell ref="A1:I1"/>
  </mergeCells>
  <printOptions horizontalCentered="1"/>
  <pageMargins left="0.25" right="0.25" top="0.75" bottom="0.75" header="0.3" footer="0.3"/>
  <pageSetup scale="76" fitToHeight="0"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W21"/>
  <sheetViews>
    <sheetView view="pageLayout" zoomScaleNormal="100" workbookViewId="0">
      <selection activeCell="K19" sqref="K19"/>
    </sheetView>
  </sheetViews>
  <sheetFormatPr defaultColWidth="9.140625" defaultRowHeight="20.100000000000001" customHeight="1"/>
  <cols>
    <col min="1" max="1" width="9.42578125" style="91" customWidth="1"/>
    <col min="2" max="2" width="7.28515625" style="91" customWidth="1"/>
    <col min="3" max="3" width="7.7109375" style="91" customWidth="1"/>
    <col min="4" max="5" width="7.7109375" style="91" hidden="1" customWidth="1"/>
    <col min="6" max="6" width="10" style="91" customWidth="1"/>
    <col min="7" max="7" width="8.5703125" style="91" customWidth="1"/>
    <col min="8" max="8" width="10.7109375" style="91" customWidth="1"/>
    <col min="9" max="9" width="7" style="91" customWidth="1"/>
    <col min="10" max="10" width="8.42578125" style="91" customWidth="1"/>
    <col min="11" max="11" width="9.28515625" style="91" customWidth="1"/>
    <col min="12" max="12" width="7.28515625" style="91" customWidth="1"/>
    <col min="13" max="13" width="11" style="91" customWidth="1"/>
    <col min="14" max="14" width="8.7109375" style="91" hidden="1" customWidth="1"/>
    <col min="15" max="15" width="8.7109375" style="91" customWidth="1"/>
    <col min="16" max="16" width="10.42578125" style="91" hidden="1" customWidth="1"/>
    <col min="17" max="17" width="9.140625" style="91"/>
    <col min="18" max="18" width="11.140625" style="91" customWidth="1"/>
    <col min="19" max="19" width="9.140625" style="91"/>
    <col min="20" max="21" width="9.42578125" style="91" customWidth="1"/>
    <col min="22" max="23" width="12.140625" style="91" customWidth="1"/>
    <col min="24" max="16384" width="9.140625" style="91"/>
  </cols>
  <sheetData>
    <row r="1" spans="1:23" ht="20.100000000000001" customHeight="1" thickBot="1">
      <c r="A1" s="799" t="s">
        <v>513</v>
      </c>
      <c r="B1" s="800"/>
      <c r="C1" s="800"/>
      <c r="D1" s="800"/>
      <c r="E1" s="800"/>
      <c r="F1" s="800"/>
      <c r="G1" s="800"/>
      <c r="H1" s="800"/>
      <c r="I1" s="800"/>
      <c r="J1" s="800"/>
      <c r="K1" s="800"/>
      <c r="L1" s="800"/>
      <c r="M1" s="800"/>
      <c r="N1" s="800"/>
      <c r="O1" s="800"/>
      <c r="P1" s="800"/>
      <c r="Q1" s="800"/>
      <c r="R1" s="800"/>
      <c r="S1" s="800"/>
      <c r="T1" s="800"/>
      <c r="U1" s="800"/>
      <c r="V1" s="800"/>
      <c r="W1" s="801"/>
    </row>
    <row r="2" spans="1:23" s="102" customFormat="1" ht="19.5" customHeight="1">
      <c r="A2" s="821" t="s">
        <v>535</v>
      </c>
      <c r="B2" s="816" t="s">
        <v>296</v>
      </c>
      <c r="C2" s="817"/>
      <c r="D2" s="817"/>
      <c r="E2" s="817"/>
      <c r="F2" s="817"/>
      <c r="G2" s="817"/>
      <c r="H2" s="818"/>
      <c r="I2" s="817" t="s">
        <v>609</v>
      </c>
      <c r="J2" s="817"/>
      <c r="K2" s="817"/>
      <c r="L2" s="817"/>
      <c r="M2" s="818"/>
      <c r="N2" s="816" t="s">
        <v>297</v>
      </c>
      <c r="O2" s="817"/>
      <c r="P2" s="817"/>
      <c r="Q2" s="817"/>
      <c r="R2" s="817"/>
      <c r="S2" s="817"/>
      <c r="T2" s="817"/>
      <c r="U2" s="817"/>
      <c r="V2" s="819"/>
      <c r="W2" s="823" t="s">
        <v>298</v>
      </c>
    </row>
    <row r="3" spans="1:23" s="103" customFormat="1" ht="27.75" customHeight="1" thickBot="1">
      <c r="A3" s="822"/>
      <c r="B3" s="445" t="s">
        <v>280</v>
      </c>
      <c r="C3" s="445" t="s">
        <v>299</v>
      </c>
      <c r="D3" s="445" t="s">
        <v>286</v>
      </c>
      <c r="E3" s="445" t="s">
        <v>283</v>
      </c>
      <c r="F3" s="445" t="s">
        <v>300</v>
      </c>
      <c r="G3" s="445" t="s">
        <v>279</v>
      </c>
      <c r="H3" s="445" t="s">
        <v>301</v>
      </c>
      <c r="I3" s="445" t="s">
        <v>501</v>
      </c>
      <c r="J3" s="445" t="s">
        <v>267</v>
      </c>
      <c r="K3" s="445" t="s">
        <v>118</v>
      </c>
      <c r="L3" s="445" t="s">
        <v>130</v>
      </c>
      <c r="M3" s="445" t="s">
        <v>302</v>
      </c>
      <c r="N3" s="445" t="s">
        <v>100</v>
      </c>
      <c r="O3" s="445" t="s">
        <v>279</v>
      </c>
      <c r="P3" s="445" t="s">
        <v>267</v>
      </c>
      <c r="Q3" s="445" t="s">
        <v>501</v>
      </c>
      <c r="R3" s="445" t="s">
        <v>300</v>
      </c>
      <c r="S3" s="445" t="s">
        <v>132</v>
      </c>
      <c r="T3" s="445" t="s">
        <v>267</v>
      </c>
      <c r="U3" s="445" t="s">
        <v>130</v>
      </c>
      <c r="V3" s="446" t="s">
        <v>303</v>
      </c>
      <c r="W3" s="824"/>
    </row>
    <row r="4" spans="1:23" s="102" customFormat="1" ht="19.5" customHeight="1">
      <c r="A4" s="322">
        <v>44927</v>
      </c>
      <c r="B4" s="299">
        <v>2</v>
      </c>
      <c r="C4" s="299">
        <v>0</v>
      </c>
      <c r="D4" s="299"/>
      <c r="E4" s="299"/>
      <c r="F4" s="299">
        <v>0</v>
      </c>
      <c r="G4" s="299">
        <v>0</v>
      </c>
      <c r="H4" s="565">
        <f>SUM(B4:G4)</f>
        <v>2</v>
      </c>
      <c r="I4" s="299">
        <v>0</v>
      </c>
      <c r="J4" s="299">
        <v>1</v>
      </c>
      <c r="K4" s="299">
        <v>0</v>
      </c>
      <c r="L4" s="299">
        <v>1</v>
      </c>
      <c r="M4" s="565">
        <f>SUM(I4:L4)</f>
        <v>2</v>
      </c>
      <c r="N4" s="299"/>
      <c r="O4" s="299">
        <v>0</v>
      </c>
      <c r="P4" s="299"/>
      <c r="Q4" s="299">
        <v>0</v>
      </c>
      <c r="R4" s="299">
        <v>0</v>
      </c>
      <c r="S4" s="299">
        <v>0</v>
      </c>
      <c r="T4" s="299">
        <v>0</v>
      </c>
      <c r="U4" s="299">
        <v>0</v>
      </c>
      <c r="V4" s="565">
        <f>SUM(P4:U4)</f>
        <v>0</v>
      </c>
      <c r="W4" s="442">
        <f t="shared" ref="W4:W7" si="0">H4+M4+V4</f>
        <v>4</v>
      </c>
    </row>
    <row r="5" spans="1:23" s="102" customFormat="1" ht="19.5" customHeight="1">
      <c r="A5" s="205">
        <v>44958</v>
      </c>
      <c r="B5" s="216">
        <v>2</v>
      </c>
      <c r="C5" s="216">
        <v>0</v>
      </c>
      <c r="D5" s="216"/>
      <c r="E5" s="216"/>
      <c r="F5" s="216">
        <v>0</v>
      </c>
      <c r="G5" s="216">
        <v>0</v>
      </c>
      <c r="H5" s="565">
        <f t="shared" ref="H5:H9" si="1">SUM(B5:G5)</f>
        <v>2</v>
      </c>
      <c r="I5" s="216">
        <v>0</v>
      </c>
      <c r="J5" s="216">
        <v>0</v>
      </c>
      <c r="K5" s="216">
        <v>0</v>
      </c>
      <c r="L5" s="216">
        <v>0</v>
      </c>
      <c r="M5" s="565">
        <f t="shared" ref="M5:M9" si="2">SUM(I5:L5)</f>
        <v>0</v>
      </c>
      <c r="N5" s="216"/>
      <c r="O5" s="216">
        <v>0</v>
      </c>
      <c r="P5" s="216"/>
      <c r="Q5" s="216">
        <v>0</v>
      </c>
      <c r="R5" s="216">
        <v>0</v>
      </c>
      <c r="S5" s="216">
        <v>0</v>
      </c>
      <c r="T5" s="216">
        <v>0</v>
      </c>
      <c r="U5" s="216">
        <v>0</v>
      </c>
      <c r="V5" s="565">
        <f t="shared" ref="V5:V7" si="3">SUM(P5:U5)</f>
        <v>0</v>
      </c>
      <c r="W5" s="442">
        <f t="shared" si="0"/>
        <v>2</v>
      </c>
    </row>
    <row r="6" spans="1:23" s="102" customFormat="1" ht="19.5" customHeight="1">
      <c r="A6" s="205">
        <v>44986</v>
      </c>
      <c r="B6" s="216">
        <v>0</v>
      </c>
      <c r="C6" s="216">
        <v>0</v>
      </c>
      <c r="D6" s="216"/>
      <c r="E6" s="216"/>
      <c r="F6" s="216">
        <v>0</v>
      </c>
      <c r="G6" s="216">
        <v>1</v>
      </c>
      <c r="H6" s="565">
        <f t="shared" si="1"/>
        <v>1</v>
      </c>
      <c r="I6" s="216">
        <v>0</v>
      </c>
      <c r="J6" s="216">
        <v>1</v>
      </c>
      <c r="K6" s="216">
        <v>0</v>
      </c>
      <c r="L6" s="216">
        <v>0</v>
      </c>
      <c r="M6" s="565">
        <f t="shared" si="2"/>
        <v>1</v>
      </c>
      <c r="N6" s="216"/>
      <c r="O6" s="216">
        <v>0</v>
      </c>
      <c r="P6" s="216"/>
      <c r="Q6" s="216">
        <v>0</v>
      </c>
      <c r="R6" s="216">
        <v>1</v>
      </c>
      <c r="S6" s="216">
        <v>0</v>
      </c>
      <c r="T6" s="216">
        <v>0</v>
      </c>
      <c r="U6" s="216">
        <v>0</v>
      </c>
      <c r="V6" s="565">
        <f t="shared" si="3"/>
        <v>1</v>
      </c>
      <c r="W6" s="442">
        <f t="shared" si="0"/>
        <v>3</v>
      </c>
    </row>
    <row r="7" spans="1:23" s="102" customFormat="1" ht="19.5" customHeight="1">
      <c r="A7" s="205">
        <v>45017</v>
      </c>
      <c r="B7" s="216">
        <v>3</v>
      </c>
      <c r="C7" s="216">
        <v>0</v>
      </c>
      <c r="D7" s="216"/>
      <c r="E7" s="216"/>
      <c r="F7" s="216">
        <v>0</v>
      </c>
      <c r="G7" s="216">
        <v>1</v>
      </c>
      <c r="H7" s="565">
        <f t="shared" si="1"/>
        <v>4</v>
      </c>
      <c r="I7" s="216">
        <v>0</v>
      </c>
      <c r="J7" s="216">
        <v>0</v>
      </c>
      <c r="K7" s="216">
        <v>0</v>
      </c>
      <c r="L7" s="216">
        <v>0</v>
      </c>
      <c r="M7" s="565">
        <f t="shared" si="2"/>
        <v>0</v>
      </c>
      <c r="N7" s="218"/>
      <c r="O7" s="218">
        <v>0</v>
      </c>
      <c r="P7" s="216"/>
      <c r="Q7" s="216">
        <v>0</v>
      </c>
      <c r="R7" s="216">
        <v>0</v>
      </c>
      <c r="S7" s="216">
        <v>0</v>
      </c>
      <c r="T7" s="216">
        <v>0</v>
      </c>
      <c r="U7" s="216">
        <v>0</v>
      </c>
      <c r="V7" s="565">
        <f t="shared" si="3"/>
        <v>0</v>
      </c>
      <c r="W7" s="442">
        <f t="shared" si="0"/>
        <v>4</v>
      </c>
    </row>
    <row r="8" spans="1:23" s="102" customFormat="1" ht="19.5" customHeight="1">
      <c r="A8" s="205">
        <v>45047</v>
      </c>
      <c r="B8" s="216">
        <v>3</v>
      </c>
      <c r="C8" s="216">
        <v>0</v>
      </c>
      <c r="D8" s="216"/>
      <c r="E8" s="216"/>
      <c r="F8" s="216">
        <v>1</v>
      </c>
      <c r="G8" s="216">
        <v>1</v>
      </c>
      <c r="H8" s="565">
        <f t="shared" si="1"/>
        <v>5</v>
      </c>
      <c r="I8" s="216">
        <v>0</v>
      </c>
      <c r="J8" s="216">
        <v>1</v>
      </c>
      <c r="K8" s="216">
        <v>0</v>
      </c>
      <c r="L8" s="216">
        <v>0</v>
      </c>
      <c r="M8" s="565">
        <f t="shared" si="2"/>
        <v>1</v>
      </c>
      <c r="N8" s="218"/>
      <c r="O8" s="218">
        <v>1</v>
      </c>
      <c r="P8" s="218"/>
      <c r="Q8" s="216">
        <v>0</v>
      </c>
      <c r="R8" s="216">
        <v>0</v>
      </c>
      <c r="S8" s="216">
        <v>0</v>
      </c>
      <c r="T8" s="216">
        <v>0</v>
      </c>
      <c r="U8" s="216">
        <v>0</v>
      </c>
      <c r="V8" s="565">
        <f>SUM(O8:U8)</f>
        <v>1</v>
      </c>
      <c r="W8" s="442">
        <f t="shared" ref="W8:W14" si="4">H8+M8+V8</f>
        <v>7</v>
      </c>
    </row>
    <row r="9" spans="1:23" s="102" customFormat="1" ht="19.5" customHeight="1">
      <c r="A9" s="205">
        <v>45078</v>
      </c>
      <c r="B9" s="216">
        <v>0</v>
      </c>
      <c r="C9" s="216">
        <v>0</v>
      </c>
      <c r="D9" s="216"/>
      <c r="E9" s="216"/>
      <c r="F9" s="216">
        <v>0</v>
      </c>
      <c r="G9" s="216">
        <v>0</v>
      </c>
      <c r="H9" s="565">
        <f t="shared" si="1"/>
        <v>0</v>
      </c>
      <c r="I9" s="216">
        <v>0</v>
      </c>
      <c r="J9" s="216">
        <v>0</v>
      </c>
      <c r="K9" s="216">
        <v>0</v>
      </c>
      <c r="L9" s="216">
        <v>0</v>
      </c>
      <c r="M9" s="565">
        <f t="shared" si="2"/>
        <v>0</v>
      </c>
      <c r="N9" s="218"/>
      <c r="O9" s="218">
        <v>0</v>
      </c>
      <c r="P9" s="217"/>
      <c r="Q9" s="218">
        <v>0</v>
      </c>
      <c r="R9" s="216">
        <v>0</v>
      </c>
      <c r="S9" s="216">
        <v>0</v>
      </c>
      <c r="T9" s="216">
        <v>0</v>
      </c>
      <c r="U9" s="216">
        <v>0</v>
      </c>
      <c r="V9" s="565">
        <f>SUM(O9:U9)</f>
        <v>0</v>
      </c>
      <c r="W9" s="442">
        <f t="shared" si="4"/>
        <v>0</v>
      </c>
    </row>
    <row r="10" spans="1:23" s="102" customFormat="1" ht="19.5" customHeight="1">
      <c r="A10" s="205">
        <v>45108</v>
      </c>
      <c r="B10" s="216">
        <v>0</v>
      </c>
      <c r="C10" s="216">
        <v>0</v>
      </c>
      <c r="D10" s="216">
        <v>0</v>
      </c>
      <c r="E10" s="216">
        <v>0</v>
      </c>
      <c r="F10" s="216">
        <v>0</v>
      </c>
      <c r="G10" s="216">
        <v>0</v>
      </c>
      <c r="H10" s="565">
        <f>SUM(B10:G10)</f>
        <v>0</v>
      </c>
      <c r="I10" s="216">
        <v>0</v>
      </c>
      <c r="J10" s="216">
        <v>1</v>
      </c>
      <c r="K10" s="216">
        <v>0</v>
      </c>
      <c r="L10" s="216">
        <v>0</v>
      </c>
      <c r="M10" s="565">
        <f>SUM(I10:L10)</f>
        <v>1</v>
      </c>
      <c r="N10" s="218"/>
      <c r="O10" s="218">
        <v>0</v>
      </c>
      <c r="P10" s="216">
        <v>0</v>
      </c>
      <c r="Q10" s="218">
        <v>0</v>
      </c>
      <c r="R10" s="216">
        <v>0</v>
      </c>
      <c r="S10" s="216">
        <v>0</v>
      </c>
      <c r="T10" s="216">
        <v>0</v>
      </c>
      <c r="U10" s="216">
        <v>0</v>
      </c>
      <c r="V10" s="565">
        <f>SUM(O10:U10)</f>
        <v>0</v>
      </c>
      <c r="W10" s="442">
        <f t="shared" si="4"/>
        <v>1</v>
      </c>
    </row>
    <row r="11" spans="1:23" s="102" customFormat="1" ht="19.5" customHeight="1">
      <c r="A11" s="205">
        <v>45139</v>
      </c>
      <c r="B11" s="216">
        <v>0</v>
      </c>
      <c r="C11" s="216">
        <v>1</v>
      </c>
      <c r="D11" s="216"/>
      <c r="E11" s="216"/>
      <c r="F11" s="216">
        <v>0</v>
      </c>
      <c r="G11" s="216">
        <v>1</v>
      </c>
      <c r="H11" s="565">
        <f>SUM(B11:G11)</f>
        <v>2</v>
      </c>
      <c r="I11" s="216">
        <v>0</v>
      </c>
      <c r="J11" s="216">
        <v>0</v>
      </c>
      <c r="K11" s="216">
        <v>0</v>
      </c>
      <c r="L11" s="216">
        <v>0</v>
      </c>
      <c r="M11" s="565">
        <f>SUM(I11:L11)</f>
        <v>0</v>
      </c>
      <c r="N11" s="218"/>
      <c r="O11" s="218">
        <v>0</v>
      </c>
      <c r="P11" s="216"/>
      <c r="Q11" s="218">
        <v>0</v>
      </c>
      <c r="R11" s="216">
        <v>0</v>
      </c>
      <c r="S11" s="216">
        <v>0</v>
      </c>
      <c r="T11" s="216">
        <v>0</v>
      </c>
      <c r="U11" s="216">
        <v>0</v>
      </c>
      <c r="V11" s="565">
        <f t="shared" ref="V11:V12" si="5">SUM(O11:U11)</f>
        <v>0</v>
      </c>
      <c r="W11" s="442">
        <f t="shared" si="4"/>
        <v>2</v>
      </c>
    </row>
    <row r="12" spans="1:23" s="102" customFormat="1" ht="19.5" customHeight="1">
      <c r="A12" s="205">
        <v>45170</v>
      </c>
      <c r="B12" s="216">
        <v>0</v>
      </c>
      <c r="C12" s="216">
        <v>0</v>
      </c>
      <c r="D12" s="216"/>
      <c r="E12" s="216"/>
      <c r="F12" s="216">
        <v>0</v>
      </c>
      <c r="G12" s="216">
        <v>1</v>
      </c>
      <c r="H12" s="565">
        <f>SUM(B12:G12)</f>
        <v>1</v>
      </c>
      <c r="I12" s="216">
        <v>0</v>
      </c>
      <c r="J12" s="216">
        <v>1</v>
      </c>
      <c r="K12" s="216">
        <v>0</v>
      </c>
      <c r="L12" s="216">
        <v>0</v>
      </c>
      <c r="M12" s="565">
        <f>SUM(I12:L12)</f>
        <v>1</v>
      </c>
      <c r="N12" s="218"/>
      <c r="O12" s="218">
        <v>1</v>
      </c>
      <c r="P12" s="216"/>
      <c r="Q12" s="216">
        <v>0</v>
      </c>
      <c r="R12" s="216">
        <v>0</v>
      </c>
      <c r="S12" s="216">
        <v>0</v>
      </c>
      <c r="T12" s="216">
        <v>1</v>
      </c>
      <c r="U12" s="216">
        <v>0</v>
      </c>
      <c r="V12" s="565">
        <f t="shared" si="5"/>
        <v>2</v>
      </c>
      <c r="W12" s="442">
        <f t="shared" si="4"/>
        <v>4</v>
      </c>
    </row>
    <row r="13" spans="1:23" s="102" customFormat="1" ht="19.5" customHeight="1">
      <c r="A13" s="205">
        <v>45200</v>
      </c>
      <c r="B13" s="216">
        <v>0</v>
      </c>
      <c r="C13" s="216">
        <v>0</v>
      </c>
      <c r="D13" s="216"/>
      <c r="E13" s="216"/>
      <c r="F13" s="216">
        <v>0</v>
      </c>
      <c r="G13" s="216">
        <v>1</v>
      </c>
      <c r="H13" s="565">
        <f>SUM(B13:G13)</f>
        <v>1</v>
      </c>
      <c r="I13" s="216">
        <v>0</v>
      </c>
      <c r="J13" s="216">
        <v>0</v>
      </c>
      <c r="K13" s="216">
        <v>0</v>
      </c>
      <c r="L13" s="216">
        <v>1</v>
      </c>
      <c r="M13" s="565">
        <f>SUM(I13:L13)</f>
        <v>1</v>
      </c>
      <c r="N13" s="216"/>
      <c r="O13" s="216">
        <v>0</v>
      </c>
      <c r="P13" s="216"/>
      <c r="Q13" s="216">
        <v>0</v>
      </c>
      <c r="R13" s="216">
        <v>0</v>
      </c>
      <c r="S13" s="216">
        <v>0</v>
      </c>
      <c r="T13" s="216">
        <v>0</v>
      </c>
      <c r="U13" s="216">
        <v>0</v>
      </c>
      <c r="V13" s="565">
        <f t="shared" ref="V13:V14" si="6">SUM(O13:U13)</f>
        <v>0</v>
      </c>
      <c r="W13" s="442">
        <f t="shared" si="4"/>
        <v>2</v>
      </c>
    </row>
    <row r="14" spans="1:23" s="102" customFormat="1" ht="19.5" customHeight="1">
      <c r="A14" s="205">
        <v>45231</v>
      </c>
      <c r="B14" s="216">
        <v>0</v>
      </c>
      <c r="C14" s="216">
        <v>0</v>
      </c>
      <c r="D14" s="216"/>
      <c r="E14" s="216"/>
      <c r="F14" s="216">
        <v>0</v>
      </c>
      <c r="G14" s="216">
        <v>1</v>
      </c>
      <c r="H14" s="565">
        <f>SUM(B14:G14)</f>
        <v>1</v>
      </c>
      <c r="I14" s="216">
        <v>0</v>
      </c>
      <c r="J14" s="216">
        <v>0</v>
      </c>
      <c r="K14" s="216">
        <v>0</v>
      </c>
      <c r="L14" s="216">
        <v>1</v>
      </c>
      <c r="M14" s="565">
        <f>SUM(I14:L14)</f>
        <v>1</v>
      </c>
      <c r="N14" s="218"/>
      <c r="O14" s="217">
        <v>0</v>
      </c>
      <c r="P14" s="216"/>
      <c r="Q14" s="216">
        <v>0</v>
      </c>
      <c r="R14" s="216">
        <v>0</v>
      </c>
      <c r="S14" s="216">
        <v>0</v>
      </c>
      <c r="T14" s="216">
        <v>0</v>
      </c>
      <c r="U14" s="216">
        <v>0</v>
      </c>
      <c r="V14" s="565">
        <f t="shared" si="6"/>
        <v>0</v>
      </c>
      <c r="W14" s="442">
        <f t="shared" si="4"/>
        <v>2</v>
      </c>
    </row>
    <row r="15" spans="1:23" s="102" customFormat="1" ht="19.5" customHeight="1" thickBot="1">
      <c r="A15" s="405">
        <v>45261</v>
      </c>
      <c r="B15" s="437"/>
      <c r="C15" s="437"/>
      <c r="D15" s="437"/>
      <c r="E15" s="437"/>
      <c r="F15" s="437"/>
      <c r="G15" s="437"/>
      <c r="H15" s="565"/>
      <c r="I15" s="437"/>
      <c r="J15" s="437"/>
      <c r="K15" s="437"/>
      <c r="L15" s="437"/>
      <c r="M15" s="565"/>
      <c r="N15" s="438"/>
      <c r="O15" s="438"/>
      <c r="P15" s="437"/>
      <c r="Q15" s="437"/>
      <c r="R15" s="437"/>
      <c r="S15" s="437"/>
      <c r="T15" s="437"/>
      <c r="U15" s="437"/>
      <c r="V15" s="565"/>
      <c r="W15" s="442"/>
    </row>
    <row r="16" spans="1:23" s="102" customFormat="1" ht="19.5" customHeight="1" thickBot="1">
      <c r="A16" s="439" t="s">
        <v>272</v>
      </c>
      <c r="B16" s="440">
        <f>SUM(B4:B15)</f>
        <v>10</v>
      </c>
      <c r="C16" s="440">
        <f t="shared" ref="C16:V16" si="7">SUM(C4:C15)</f>
        <v>1</v>
      </c>
      <c r="D16" s="440">
        <f t="shared" si="7"/>
        <v>0</v>
      </c>
      <c r="E16" s="440">
        <f t="shared" si="7"/>
        <v>0</v>
      </c>
      <c r="F16" s="440">
        <f t="shared" si="7"/>
        <v>1</v>
      </c>
      <c r="G16" s="440">
        <f t="shared" si="7"/>
        <v>7</v>
      </c>
      <c r="H16" s="440">
        <f t="shared" si="7"/>
        <v>19</v>
      </c>
      <c r="I16" s="440">
        <f t="shared" si="7"/>
        <v>0</v>
      </c>
      <c r="J16" s="440">
        <f t="shared" si="7"/>
        <v>5</v>
      </c>
      <c r="K16" s="440">
        <f t="shared" si="7"/>
        <v>0</v>
      </c>
      <c r="L16" s="440">
        <f t="shared" si="7"/>
        <v>3</v>
      </c>
      <c r="M16" s="440">
        <f t="shared" si="7"/>
        <v>8</v>
      </c>
      <c r="N16" s="440">
        <f t="shared" si="7"/>
        <v>0</v>
      </c>
      <c r="O16" s="440">
        <f t="shared" si="7"/>
        <v>2</v>
      </c>
      <c r="P16" s="440">
        <f t="shared" si="7"/>
        <v>0</v>
      </c>
      <c r="Q16" s="440">
        <f t="shared" si="7"/>
        <v>0</v>
      </c>
      <c r="R16" s="440">
        <f t="shared" si="7"/>
        <v>1</v>
      </c>
      <c r="S16" s="440">
        <f t="shared" si="7"/>
        <v>0</v>
      </c>
      <c r="T16" s="440">
        <f t="shared" si="7"/>
        <v>1</v>
      </c>
      <c r="U16" s="440">
        <f t="shared" si="7"/>
        <v>0</v>
      </c>
      <c r="V16" s="441">
        <f t="shared" si="7"/>
        <v>4</v>
      </c>
      <c r="W16" s="572">
        <f>SUM(W4:W15)</f>
        <v>31</v>
      </c>
    </row>
    <row r="17" spans="1:12" ht="20.100000000000001" customHeight="1">
      <c r="A17" s="6"/>
      <c r="B17" s="6"/>
      <c r="C17" s="6"/>
      <c r="D17" s="6"/>
      <c r="E17" s="6"/>
      <c r="F17" s="6"/>
      <c r="G17" s="6"/>
    </row>
    <row r="18" spans="1:12" ht="20.100000000000001" customHeight="1">
      <c r="A18" s="45" t="s">
        <v>304</v>
      </c>
      <c r="B18" s="159"/>
      <c r="C18" s="159"/>
      <c r="D18" s="159"/>
      <c r="E18" s="159"/>
      <c r="F18" s="159"/>
      <c r="G18" s="159"/>
    </row>
    <row r="19" spans="1:12" ht="20.100000000000001" customHeight="1">
      <c r="A19" s="820"/>
      <c r="B19" s="820"/>
      <c r="C19" s="820"/>
      <c r="D19" s="820"/>
      <c r="E19" s="820"/>
      <c r="F19" s="820"/>
      <c r="G19" s="820"/>
      <c r="H19" s="820"/>
    </row>
    <row r="21" spans="1:12" ht="20.100000000000001" customHeight="1">
      <c r="L21" s="45"/>
    </row>
  </sheetData>
  <mergeCells count="7">
    <mergeCell ref="A1:W1"/>
    <mergeCell ref="B2:H2"/>
    <mergeCell ref="I2:M2"/>
    <mergeCell ref="N2:V2"/>
    <mergeCell ref="A19:H19"/>
    <mergeCell ref="A2:A3"/>
    <mergeCell ref="W2:W3"/>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sheetPr>
  <dimension ref="A1:N24"/>
  <sheetViews>
    <sheetView view="pageLayout" zoomScaleNormal="100" workbookViewId="0">
      <selection activeCell="H22" sqref="H22"/>
    </sheetView>
  </sheetViews>
  <sheetFormatPr defaultColWidth="9.140625" defaultRowHeight="20.100000000000001" customHeight="1"/>
  <cols>
    <col min="1" max="1" width="10.28515625" style="49" customWidth="1"/>
    <col min="2" max="2" width="12.42578125" style="49" customWidth="1"/>
    <col min="3" max="3" width="14.7109375" style="49" customWidth="1"/>
    <col min="4" max="4" width="12.7109375" style="49" customWidth="1"/>
    <col min="5" max="5" width="12.7109375" style="49" hidden="1" customWidth="1"/>
    <col min="6" max="6" width="12.7109375" style="49" customWidth="1"/>
    <col min="7" max="7" width="14" style="49" customWidth="1"/>
    <col min="8" max="8" width="14.7109375" style="49" customWidth="1"/>
    <col min="9" max="9" width="9.140625" style="49" customWidth="1"/>
    <col min="10" max="10" width="14.7109375" style="49" customWidth="1"/>
    <col min="11" max="11" width="16.42578125" style="49" customWidth="1"/>
    <col min="12" max="12" width="15.28515625" style="49" customWidth="1"/>
    <col min="13" max="16384" width="9.140625" style="49"/>
  </cols>
  <sheetData>
    <row r="1" spans="1:14" s="160" customFormat="1" ht="20.25" customHeight="1" thickBot="1">
      <c r="A1" s="825" t="s">
        <v>514</v>
      </c>
      <c r="B1" s="826"/>
      <c r="C1" s="826"/>
      <c r="D1" s="826"/>
      <c r="E1" s="826"/>
      <c r="F1" s="826"/>
      <c r="G1" s="826"/>
      <c r="H1" s="826"/>
      <c r="I1" s="826"/>
      <c r="J1" s="826"/>
      <c r="K1" s="826"/>
      <c r="L1" s="827"/>
    </row>
    <row r="2" spans="1:14" s="161" customFormat="1" ht="42" customHeight="1" thickBot="1">
      <c r="A2" s="337" t="s">
        <v>535</v>
      </c>
      <c r="B2" s="355" t="s">
        <v>300</v>
      </c>
      <c r="C2" s="356" t="s">
        <v>84</v>
      </c>
      <c r="D2" s="355" t="s">
        <v>279</v>
      </c>
      <c r="E2" s="356" t="s">
        <v>100</v>
      </c>
      <c r="F2" s="355" t="s">
        <v>286</v>
      </c>
      <c r="G2" s="355" t="s">
        <v>305</v>
      </c>
      <c r="H2" s="355" t="s">
        <v>280</v>
      </c>
      <c r="I2" s="355" t="s">
        <v>130</v>
      </c>
      <c r="J2" s="355" t="s">
        <v>267</v>
      </c>
      <c r="K2" s="357" t="s">
        <v>306</v>
      </c>
      <c r="L2" s="358" t="s">
        <v>307</v>
      </c>
    </row>
    <row r="3" spans="1:14" ht="15">
      <c r="A3" s="322">
        <v>44927</v>
      </c>
      <c r="B3" s="299">
        <v>0</v>
      </c>
      <c r="C3" s="323">
        <v>1</v>
      </c>
      <c r="D3" s="323">
        <v>2</v>
      </c>
      <c r="E3" s="323">
        <v>0</v>
      </c>
      <c r="F3" s="323">
        <v>0</v>
      </c>
      <c r="G3" s="323">
        <v>0</v>
      </c>
      <c r="H3" s="352">
        <v>5</v>
      </c>
      <c r="I3" s="352">
        <v>1</v>
      </c>
      <c r="J3" s="353">
        <v>1</v>
      </c>
      <c r="K3" s="354">
        <f t="shared" ref="K3:K9" si="0">SUM(B3:J3)</f>
        <v>10</v>
      </c>
      <c r="L3" s="341">
        <v>1557.4</v>
      </c>
    </row>
    <row r="4" spans="1:14" ht="15">
      <c r="A4" s="205">
        <v>44958</v>
      </c>
      <c r="B4" s="259">
        <v>0</v>
      </c>
      <c r="C4" s="259">
        <v>1</v>
      </c>
      <c r="D4" s="259">
        <v>1</v>
      </c>
      <c r="E4" s="259">
        <v>0</v>
      </c>
      <c r="F4" s="259">
        <v>0</v>
      </c>
      <c r="G4" s="259">
        <v>0</v>
      </c>
      <c r="H4" s="259">
        <v>5</v>
      </c>
      <c r="I4" s="262">
        <v>0</v>
      </c>
      <c r="J4" s="297">
        <v>0</v>
      </c>
      <c r="K4" s="351">
        <f t="shared" si="0"/>
        <v>7</v>
      </c>
      <c r="L4" s="343">
        <v>1101</v>
      </c>
    </row>
    <row r="5" spans="1:14" ht="15">
      <c r="A5" s="205">
        <v>44986</v>
      </c>
      <c r="B5" s="259">
        <v>0</v>
      </c>
      <c r="C5" s="259">
        <v>1</v>
      </c>
      <c r="D5" s="259">
        <v>0</v>
      </c>
      <c r="E5" s="259"/>
      <c r="F5" s="259">
        <v>0</v>
      </c>
      <c r="G5" s="259">
        <v>0</v>
      </c>
      <c r="H5" s="259">
        <v>7</v>
      </c>
      <c r="I5" s="262">
        <v>0</v>
      </c>
      <c r="J5" s="297">
        <v>1</v>
      </c>
      <c r="K5" s="351">
        <f t="shared" si="0"/>
        <v>9</v>
      </c>
      <c r="L5" s="343">
        <v>1323</v>
      </c>
    </row>
    <row r="6" spans="1:14" ht="15">
      <c r="A6" s="205">
        <v>45017</v>
      </c>
      <c r="B6" s="259">
        <v>0</v>
      </c>
      <c r="C6" s="259">
        <v>0</v>
      </c>
      <c r="D6" s="259">
        <v>0</v>
      </c>
      <c r="E6" s="259"/>
      <c r="F6" s="259">
        <v>1</v>
      </c>
      <c r="G6" s="259">
        <v>0</v>
      </c>
      <c r="H6" s="259">
        <v>2</v>
      </c>
      <c r="I6" s="262">
        <v>0</v>
      </c>
      <c r="J6" s="259">
        <v>0</v>
      </c>
      <c r="K6" s="351">
        <f t="shared" si="0"/>
        <v>3</v>
      </c>
      <c r="L6" s="343">
        <v>811</v>
      </c>
    </row>
    <row r="7" spans="1:14" ht="15">
      <c r="A7" s="205">
        <v>45047</v>
      </c>
      <c r="B7" s="215">
        <v>2</v>
      </c>
      <c r="C7" s="215">
        <v>0</v>
      </c>
      <c r="D7" s="215">
        <v>1</v>
      </c>
      <c r="E7" s="215"/>
      <c r="F7" s="215">
        <v>1</v>
      </c>
      <c r="G7" s="215">
        <v>0</v>
      </c>
      <c r="H7" s="215">
        <v>6</v>
      </c>
      <c r="I7" s="598">
        <v>0</v>
      </c>
      <c r="J7" s="215">
        <v>1</v>
      </c>
      <c r="K7" s="599">
        <f t="shared" si="0"/>
        <v>11</v>
      </c>
      <c r="L7" s="343">
        <v>1390.5</v>
      </c>
    </row>
    <row r="8" spans="1:14" ht="15">
      <c r="A8" s="205">
        <v>45078</v>
      </c>
      <c r="B8" s="259">
        <v>1</v>
      </c>
      <c r="C8" s="259">
        <v>0</v>
      </c>
      <c r="D8" s="259">
        <v>1</v>
      </c>
      <c r="E8" s="259"/>
      <c r="F8" s="259">
        <v>0</v>
      </c>
      <c r="G8" s="259">
        <v>0</v>
      </c>
      <c r="H8" s="259">
        <v>3</v>
      </c>
      <c r="I8" s="262">
        <v>0</v>
      </c>
      <c r="J8" s="259">
        <v>0</v>
      </c>
      <c r="K8" s="599">
        <f t="shared" si="0"/>
        <v>5</v>
      </c>
      <c r="L8" s="343">
        <v>1088.5</v>
      </c>
    </row>
    <row r="9" spans="1:14" ht="15">
      <c r="A9" s="205">
        <v>45108</v>
      </c>
      <c r="B9" s="259">
        <v>3</v>
      </c>
      <c r="C9" s="259">
        <v>2</v>
      </c>
      <c r="D9" s="259">
        <v>3</v>
      </c>
      <c r="E9" s="259"/>
      <c r="F9" s="259">
        <v>0</v>
      </c>
      <c r="G9" s="259">
        <v>0</v>
      </c>
      <c r="H9" s="259">
        <v>6</v>
      </c>
      <c r="I9" s="259">
        <v>0</v>
      </c>
      <c r="J9" s="259">
        <v>0</v>
      </c>
      <c r="K9" s="354">
        <f t="shared" si="0"/>
        <v>14</v>
      </c>
      <c r="L9" s="343">
        <v>1191.5</v>
      </c>
    </row>
    <row r="10" spans="1:14" ht="15">
      <c r="A10" s="205">
        <v>45139</v>
      </c>
      <c r="B10" s="259">
        <v>0</v>
      </c>
      <c r="C10" s="259">
        <v>0</v>
      </c>
      <c r="D10" s="259">
        <v>1</v>
      </c>
      <c r="E10" s="259"/>
      <c r="F10" s="259">
        <v>4</v>
      </c>
      <c r="G10" s="259">
        <v>0</v>
      </c>
      <c r="H10" s="259">
        <v>3</v>
      </c>
      <c r="I10" s="262">
        <v>0</v>
      </c>
      <c r="J10" s="259">
        <v>1</v>
      </c>
      <c r="K10" s="351">
        <f>SUM(B10:J10)</f>
        <v>9</v>
      </c>
      <c r="L10" s="343">
        <v>623</v>
      </c>
    </row>
    <row r="11" spans="1:14" ht="15">
      <c r="A11" s="205">
        <v>45170</v>
      </c>
      <c r="B11" s="259">
        <v>0</v>
      </c>
      <c r="C11" s="259">
        <v>0</v>
      </c>
      <c r="D11" s="259">
        <v>0</v>
      </c>
      <c r="E11" s="259"/>
      <c r="F11" s="259">
        <v>0</v>
      </c>
      <c r="G11" s="259">
        <v>0</v>
      </c>
      <c r="H11" s="259">
        <v>1</v>
      </c>
      <c r="I11" s="262">
        <v>0</v>
      </c>
      <c r="J11" s="259">
        <v>0</v>
      </c>
      <c r="K11" s="351">
        <f>SUM(B11:J11)</f>
        <v>1</v>
      </c>
      <c r="L11" s="343">
        <v>456</v>
      </c>
    </row>
    <row r="12" spans="1:14" ht="15">
      <c r="A12" s="205">
        <v>45200</v>
      </c>
      <c r="B12" s="259">
        <v>0</v>
      </c>
      <c r="C12" s="259">
        <v>0</v>
      </c>
      <c r="D12" s="259">
        <v>2</v>
      </c>
      <c r="E12" s="259"/>
      <c r="F12" s="259">
        <v>0</v>
      </c>
      <c r="G12" s="259">
        <v>1</v>
      </c>
      <c r="H12" s="259">
        <v>3</v>
      </c>
      <c r="I12" s="262">
        <v>0</v>
      </c>
      <c r="J12" s="259">
        <v>0</v>
      </c>
      <c r="K12" s="351">
        <f>SUM(B12:J12)</f>
        <v>6</v>
      </c>
      <c r="L12" s="343">
        <v>950</v>
      </c>
    </row>
    <row r="13" spans="1:14" ht="15">
      <c r="A13" s="205">
        <v>45231</v>
      </c>
      <c r="B13" s="259">
        <v>0</v>
      </c>
      <c r="C13" s="206">
        <v>0</v>
      </c>
      <c r="D13" s="206">
        <v>1</v>
      </c>
      <c r="E13" s="206"/>
      <c r="F13" s="259">
        <v>0</v>
      </c>
      <c r="G13" s="259">
        <v>0</v>
      </c>
      <c r="H13" s="259">
        <v>6</v>
      </c>
      <c r="I13" s="261">
        <v>0</v>
      </c>
      <c r="J13" s="206">
        <v>0</v>
      </c>
      <c r="K13" s="351">
        <f>SUM(B13:J13)</f>
        <v>7</v>
      </c>
      <c r="L13" s="343">
        <v>1058</v>
      </c>
    </row>
    <row r="14" spans="1:14" ht="15.75" thickBot="1">
      <c r="A14" s="405">
        <v>45261</v>
      </c>
      <c r="B14" s="407"/>
      <c r="C14" s="407"/>
      <c r="D14" s="409"/>
      <c r="E14" s="409"/>
      <c r="F14" s="407"/>
      <c r="G14" s="407"/>
      <c r="H14" s="409"/>
      <c r="I14" s="409"/>
      <c r="J14" s="407"/>
      <c r="K14" s="443"/>
      <c r="L14" s="429"/>
    </row>
    <row r="15" spans="1:14" ht="15.75" thickBot="1">
      <c r="A15" s="430" t="s">
        <v>272</v>
      </c>
      <c r="B15" s="419">
        <f>SUM(B3:B14)</f>
        <v>6</v>
      </c>
      <c r="C15" s="419">
        <f>SUM(C3:C14)</f>
        <v>5</v>
      </c>
      <c r="D15" s="419">
        <f t="shared" ref="D15:L15" si="1">SUM(D3:D14)</f>
        <v>12</v>
      </c>
      <c r="E15" s="419">
        <f t="shared" si="1"/>
        <v>0</v>
      </c>
      <c r="F15" s="419">
        <f t="shared" si="1"/>
        <v>6</v>
      </c>
      <c r="G15" s="419">
        <f t="shared" si="1"/>
        <v>1</v>
      </c>
      <c r="H15" s="419">
        <f t="shared" si="1"/>
        <v>47</v>
      </c>
      <c r="I15" s="419">
        <f t="shared" si="1"/>
        <v>1</v>
      </c>
      <c r="J15" s="419">
        <f t="shared" si="1"/>
        <v>4</v>
      </c>
      <c r="K15" s="419">
        <f>SUM(K3:K14)</f>
        <v>82</v>
      </c>
      <c r="L15" s="432">
        <f t="shared" si="1"/>
        <v>11549.9</v>
      </c>
      <c r="N15" s="162"/>
    </row>
    <row r="16" spans="1:14" ht="20.100000000000001" customHeight="1">
      <c r="A16" s="45"/>
      <c r="L16" s="162"/>
    </row>
    <row r="17" spans="1:12" ht="20.100000000000001" customHeight="1">
      <c r="A17" s="45" t="s">
        <v>308</v>
      </c>
    </row>
    <row r="18" spans="1:12" ht="15">
      <c r="A18" s="38"/>
    </row>
    <row r="19" spans="1:12" ht="20.100000000000001" customHeight="1">
      <c r="A19" s="7"/>
    </row>
    <row r="20" spans="1:12" ht="20.100000000000001" customHeight="1">
      <c r="A20" s="7"/>
    </row>
    <row r="21" spans="1:12" ht="20.100000000000001" customHeight="1">
      <c r="A21" s="7"/>
      <c r="L21" s="45"/>
    </row>
    <row r="22" spans="1:12" ht="20.100000000000001" customHeight="1">
      <c r="A22" s="7"/>
    </row>
    <row r="23" spans="1:12" ht="20.100000000000001" customHeight="1">
      <c r="A23" s="7"/>
    </row>
    <row r="24" spans="1:12" ht="20.100000000000001" customHeight="1">
      <c r="A24" s="7"/>
    </row>
  </sheetData>
  <mergeCells count="1">
    <mergeCell ref="A1:L1"/>
  </mergeCells>
  <printOptions horizontalCentered="1"/>
  <pageMargins left="0.25" right="0.25" top="0.75" bottom="0.75" header="0.3" footer="0.3"/>
  <pageSetup scale="72" orientation="landscape" r:id="rId1"/>
  <headerFooter>
    <oddFooter>&amp;C&amp;"-,Regular"&amp;11MEEI Bulletins Vol 60 No. 11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sheetPr>
  <dimension ref="A1:AB47"/>
  <sheetViews>
    <sheetView tabSelected="1" view="pageLayout" topLeftCell="A7" zoomScale="90" zoomScaleNormal="100" zoomScalePageLayoutView="90" workbookViewId="0">
      <selection activeCell="M30" sqref="M30"/>
    </sheetView>
  </sheetViews>
  <sheetFormatPr defaultColWidth="9.140625" defaultRowHeight="20.100000000000001" customHeight="1"/>
  <cols>
    <col min="1" max="1" width="24.7109375" style="38" customWidth="1"/>
    <col min="2" max="11" width="10.7109375" style="38" customWidth="1"/>
    <col min="12" max="12" width="10.7109375" style="39" customWidth="1"/>
    <col min="13" max="13" width="10.7109375" style="38" customWidth="1"/>
    <col min="14" max="14" width="11" style="38" customWidth="1"/>
    <col min="15" max="15" width="19.85546875" style="38" customWidth="1"/>
    <col min="16" max="16384" width="9.140625" style="38"/>
  </cols>
  <sheetData>
    <row r="1" spans="1:28" ht="20.100000000000001" customHeight="1" thickBot="1">
      <c r="A1" s="828" t="s">
        <v>516</v>
      </c>
      <c r="B1" s="829"/>
      <c r="C1" s="829"/>
      <c r="D1" s="829"/>
      <c r="E1" s="829"/>
      <c r="F1" s="829"/>
      <c r="G1" s="829"/>
      <c r="H1" s="829"/>
      <c r="I1" s="829"/>
      <c r="J1" s="829"/>
      <c r="K1" s="829"/>
      <c r="L1" s="829"/>
      <c r="M1" s="829"/>
      <c r="N1" s="830"/>
      <c r="O1"/>
      <c r="P1" s="16"/>
      <c r="Q1" s="16"/>
      <c r="R1" s="16"/>
      <c r="S1" s="16"/>
      <c r="T1" s="16"/>
      <c r="U1" s="16"/>
      <c r="V1" s="16"/>
      <c r="W1" s="16"/>
    </row>
    <row r="2" spans="1:28" ht="19.5" customHeight="1">
      <c r="A2" s="361" t="s">
        <v>309</v>
      </c>
      <c r="B2" s="362">
        <v>44927</v>
      </c>
      <c r="C2" s="363">
        <v>44958</v>
      </c>
      <c r="D2" s="363">
        <v>44986</v>
      </c>
      <c r="E2" s="363">
        <v>45017</v>
      </c>
      <c r="F2" s="363">
        <v>45047</v>
      </c>
      <c r="G2" s="363">
        <v>45078</v>
      </c>
      <c r="H2" s="363">
        <v>45108</v>
      </c>
      <c r="I2" s="363">
        <v>45139</v>
      </c>
      <c r="J2" s="363">
        <v>45170</v>
      </c>
      <c r="K2" s="363">
        <v>45200</v>
      </c>
      <c r="L2" s="363">
        <v>45231</v>
      </c>
      <c r="M2" s="377">
        <v>45261</v>
      </c>
      <c r="N2" s="467" t="s">
        <v>515</v>
      </c>
      <c r="O2"/>
      <c r="P2"/>
      <c r="Q2" s="16"/>
      <c r="R2" s="16"/>
      <c r="S2" s="16"/>
      <c r="T2" s="16"/>
      <c r="U2" s="16"/>
      <c r="V2" s="16"/>
      <c r="W2" s="16"/>
      <c r="X2" s="16"/>
      <c r="Y2" s="16"/>
      <c r="Z2" s="16"/>
      <c r="AA2" s="16"/>
      <c r="AB2" s="16"/>
    </row>
    <row r="3" spans="1:28" ht="19.5" customHeight="1">
      <c r="A3" s="359" t="s">
        <v>267</v>
      </c>
      <c r="B3" s="609">
        <v>1237.6205366932359</v>
      </c>
      <c r="C3" s="609">
        <v>1258.9946701564352</v>
      </c>
      <c r="D3" s="609">
        <v>1204.9644702470034</v>
      </c>
      <c r="E3" s="609">
        <v>1132.2398536707724</v>
      </c>
      <c r="F3" s="609">
        <v>1169.9993841453779</v>
      </c>
      <c r="G3" s="609">
        <v>1160.1166970435104</v>
      </c>
      <c r="H3" s="609">
        <v>1199.9261611109573</v>
      </c>
      <c r="I3" s="659">
        <v>1284.9393726680823</v>
      </c>
      <c r="J3" s="659">
        <v>1325.3771625719191</v>
      </c>
      <c r="K3" s="221">
        <v>1125.224917727197</v>
      </c>
      <c r="L3" s="221">
        <v>1149.8438714015347</v>
      </c>
      <c r="M3" s="458"/>
      <c r="N3" s="468">
        <f t="shared" ref="N3:N10" si="0">AVERAGE(B3:M3)</f>
        <v>1204.4770088578205</v>
      </c>
      <c r="O3"/>
      <c r="P3"/>
      <c r="Q3" s="92"/>
      <c r="R3" s="92"/>
      <c r="S3" s="93"/>
      <c r="T3" s="94"/>
      <c r="U3" s="95"/>
      <c r="V3" s="95"/>
      <c r="W3" s="95"/>
      <c r="X3" s="92"/>
      <c r="Y3" s="98"/>
      <c r="Z3" s="54"/>
      <c r="AA3" s="54"/>
      <c r="AB3" s="98"/>
    </row>
    <row r="4" spans="1:28" ht="19.5" customHeight="1">
      <c r="A4" s="359" t="s">
        <v>300</v>
      </c>
      <c r="B4" s="621">
        <v>17.148849848956175</v>
      </c>
      <c r="C4" s="621">
        <v>15.534800990581118</v>
      </c>
      <c r="D4" s="621">
        <v>16.753594274836733</v>
      </c>
      <c r="E4" s="621">
        <v>17.916405453580968</v>
      </c>
      <c r="F4" s="879">
        <v>20.104870119065147</v>
      </c>
      <c r="G4" s="879">
        <v>19.011046932816754</v>
      </c>
      <c r="H4" s="879">
        <v>17.562482454802645</v>
      </c>
      <c r="I4" s="447">
        <v>14</v>
      </c>
      <c r="J4" s="447">
        <v>14</v>
      </c>
      <c r="K4" s="447">
        <v>14</v>
      </c>
      <c r="L4" s="447">
        <v>14</v>
      </c>
      <c r="M4" s="459"/>
      <c r="N4" s="580">
        <f t="shared" si="0"/>
        <v>16.366550006785413</v>
      </c>
      <c r="O4"/>
      <c r="P4"/>
      <c r="Q4" s="96"/>
      <c r="R4" s="96"/>
      <c r="S4" s="95"/>
      <c r="T4" s="95"/>
      <c r="U4" s="95"/>
      <c r="V4" s="95"/>
      <c r="W4" s="95"/>
      <c r="X4" s="95"/>
      <c r="Y4" s="98"/>
      <c r="Z4" s="98"/>
      <c r="AA4" s="98"/>
      <c r="AB4" s="98"/>
    </row>
    <row r="5" spans="1:28" ht="19.5" customHeight="1">
      <c r="A5" s="359" t="s">
        <v>279</v>
      </c>
      <c r="B5" s="611">
        <v>2.0661612903225808</v>
      </c>
      <c r="C5" s="611">
        <v>2.0599642857142859</v>
      </c>
      <c r="D5" s="611">
        <v>2.0805806451612905</v>
      </c>
      <c r="E5" s="611">
        <v>2.2212000000000001</v>
      </c>
      <c r="F5" s="623">
        <v>2</v>
      </c>
      <c r="G5" s="623">
        <v>2</v>
      </c>
      <c r="H5" s="623">
        <v>2</v>
      </c>
      <c r="I5" s="448">
        <v>2</v>
      </c>
      <c r="J5" s="448">
        <v>2</v>
      </c>
      <c r="K5" s="448">
        <v>2</v>
      </c>
      <c r="L5" s="449">
        <v>2</v>
      </c>
      <c r="M5" s="460"/>
      <c r="N5" s="580">
        <f t="shared" si="0"/>
        <v>2.0389005655634689</v>
      </c>
      <c r="O5"/>
      <c r="P5"/>
      <c r="Q5" s="92"/>
      <c r="R5" s="92"/>
      <c r="S5" s="92"/>
      <c r="T5" s="92"/>
      <c r="U5" s="92"/>
      <c r="V5" s="92"/>
      <c r="W5" s="95"/>
      <c r="X5" s="95"/>
      <c r="Y5" s="98"/>
      <c r="Z5" s="54"/>
      <c r="AA5" s="98"/>
      <c r="AB5" s="98"/>
    </row>
    <row r="6" spans="1:28" ht="19.5" customHeight="1">
      <c r="A6" s="359" t="s">
        <v>310</v>
      </c>
      <c r="B6" s="609">
        <v>277.43444290322583</v>
      </c>
      <c r="C6" s="609">
        <v>282.88147428571432</v>
      </c>
      <c r="D6" s="609">
        <v>279.467234516129</v>
      </c>
      <c r="E6" s="609">
        <v>264.45722633333332</v>
      </c>
      <c r="F6" s="609">
        <v>252.21484258064515</v>
      </c>
      <c r="G6" s="609">
        <v>241.90437600000001</v>
      </c>
      <c r="H6" s="608">
        <v>242.71027225806449</v>
      </c>
      <c r="I6" s="450">
        <v>239.6709677419355</v>
      </c>
      <c r="J6" s="450">
        <v>212.494992</v>
      </c>
      <c r="K6" s="221">
        <v>227.26298419354799</v>
      </c>
      <c r="L6" s="451">
        <v>312.05157500000001</v>
      </c>
      <c r="M6" s="461"/>
      <c r="N6" s="468">
        <f t="shared" si="0"/>
        <v>257.50458071023598</v>
      </c>
      <c r="O6"/>
      <c r="P6"/>
      <c r="Q6" s="92"/>
      <c r="R6" s="92"/>
      <c r="S6" s="92"/>
      <c r="T6" s="92"/>
      <c r="U6" s="92"/>
      <c r="V6" s="92"/>
      <c r="W6" s="92"/>
      <c r="X6" s="95"/>
      <c r="Y6" s="98"/>
      <c r="Z6" s="96"/>
      <c r="AA6" s="96"/>
      <c r="AB6" s="98"/>
    </row>
    <row r="7" spans="1:28" ht="19.5" customHeight="1">
      <c r="A7" s="359" t="s">
        <v>132</v>
      </c>
      <c r="B7" s="610">
        <v>752.0910322580645</v>
      </c>
      <c r="C7" s="610">
        <v>768.33325000000013</v>
      </c>
      <c r="D7" s="610">
        <v>753.24715483870966</v>
      </c>
      <c r="E7" s="610">
        <v>703.40740000000005</v>
      </c>
      <c r="F7" s="608">
        <v>757.64890322580641</v>
      </c>
      <c r="G7" s="609">
        <v>762.40286000000003</v>
      </c>
      <c r="H7" s="609">
        <v>699.78023548387102</v>
      </c>
      <c r="I7" s="450">
        <v>522.45480645161285</v>
      </c>
      <c r="J7" s="450">
        <v>655.45709999999997</v>
      </c>
      <c r="K7" s="221">
        <v>595.5997580645161</v>
      </c>
      <c r="L7" s="451">
        <v>646.15735733333327</v>
      </c>
      <c r="M7" s="461"/>
      <c r="N7" s="468">
        <f t="shared" si="0"/>
        <v>692.41635069599226</v>
      </c>
      <c r="O7"/>
      <c r="P7"/>
      <c r="Q7" s="92"/>
      <c r="R7" s="92"/>
      <c r="S7" s="92"/>
      <c r="T7" s="92"/>
      <c r="U7" s="92"/>
      <c r="V7" s="92"/>
      <c r="W7" s="92"/>
      <c r="X7" s="92"/>
      <c r="Y7" s="98"/>
      <c r="Z7" s="98"/>
      <c r="AA7" s="98"/>
      <c r="AB7" s="98"/>
    </row>
    <row r="8" spans="1:28" ht="19.5" customHeight="1">
      <c r="A8" s="359" t="s">
        <v>500</v>
      </c>
      <c r="B8" s="609">
        <v>358.70538709677419</v>
      </c>
      <c r="C8" s="609">
        <v>310.00796428571431</v>
      </c>
      <c r="D8" s="609">
        <v>330.36799999999999</v>
      </c>
      <c r="E8" s="609">
        <v>350.71833333333331</v>
      </c>
      <c r="F8" s="608">
        <v>342.29741935483872</v>
      </c>
      <c r="G8" s="609">
        <v>333.26436666666666</v>
      </c>
      <c r="H8" s="609">
        <v>300.94322580645161</v>
      </c>
      <c r="I8" s="450">
        <v>267.22690322580644</v>
      </c>
      <c r="J8" s="450">
        <v>394.26936666666666</v>
      </c>
      <c r="K8" s="221">
        <v>354.75961290322579</v>
      </c>
      <c r="L8" s="451">
        <v>352.50613333333331</v>
      </c>
      <c r="M8" s="461"/>
      <c r="N8" s="468">
        <f t="shared" si="0"/>
        <v>335.91515569752823</v>
      </c>
      <c r="O8"/>
      <c r="P8"/>
      <c r="Q8" s="92"/>
      <c r="R8" s="92"/>
      <c r="S8" s="93"/>
      <c r="T8" s="92"/>
      <c r="U8" s="92"/>
      <c r="V8" s="92"/>
      <c r="W8" s="95"/>
      <c r="X8" s="92"/>
      <c r="Y8" s="98"/>
      <c r="Z8" s="98"/>
      <c r="AA8" s="98"/>
      <c r="AB8" s="98"/>
    </row>
    <row r="9" spans="1:28" ht="19.5" customHeight="1">
      <c r="A9" s="359" t="s">
        <v>499</v>
      </c>
      <c r="B9" s="611">
        <v>11.980623225806452</v>
      </c>
      <c r="C9" s="611">
        <v>12.361278571428571</v>
      </c>
      <c r="D9" s="611">
        <v>11.987806451612903</v>
      </c>
      <c r="E9" s="611">
        <v>11.834986666666666</v>
      </c>
      <c r="F9" s="608">
        <v>12.132011290322581</v>
      </c>
      <c r="G9" s="608">
        <v>11.972867000000001</v>
      </c>
      <c r="H9" s="608">
        <v>11.397816129032259</v>
      </c>
      <c r="I9" s="450">
        <v>10.405645161290323</v>
      </c>
      <c r="J9" s="450">
        <v>10.41812</v>
      </c>
      <c r="K9" s="279">
        <v>9.4458806451612904</v>
      </c>
      <c r="L9" s="221">
        <v>5.9309000000000003</v>
      </c>
      <c r="M9" s="460"/>
      <c r="N9" s="468">
        <f t="shared" si="0"/>
        <v>10.897085012847368</v>
      </c>
      <c r="O9"/>
      <c r="P9"/>
      <c r="Q9" s="92"/>
      <c r="R9" s="92"/>
      <c r="S9" s="93"/>
      <c r="T9" s="94"/>
      <c r="U9" s="92"/>
      <c r="V9" s="92"/>
      <c r="W9" s="95"/>
      <c r="X9" s="95"/>
      <c r="Y9" s="98"/>
      <c r="Z9" s="96"/>
      <c r="AA9" s="96"/>
      <c r="AB9" s="98"/>
    </row>
    <row r="10" spans="1:28" ht="19.5" customHeight="1">
      <c r="A10" s="360" t="s">
        <v>118</v>
      </c>
      <c r="B10" s="611">
        <v>79.971935483870965</v>
      </c>
      <c r="C10" s="611">
        <v>61.116428571428571</v>
      </c>
      <c r="D10" s="611">
        <v>47.966451612903235</v>
      </c>
      <c r="E10" s="611">
        <v>45.464999999999989</v>
      </c>
      <c r="F10" s="608">
        <v>44.006960322580646</v>
      </c>
      <c r="G10" s="608">
        <v>45.19</v>
      </c>
      <c r="H10" s="608">
        <v>45.491935483870968</v>
      </c>
      <c r="I10" s="450">
        <v>45.351935483870967</v>
      </c>
      <c r="J10" s="450">
        <v>43.937096774193549</v>
      </c>
      <c r="K10" s="471">
        <v>45.295483870967743</v>
      </c>
      <c r="L10" s="471">
        <v>45.286333333333324</v>
      </c>
      <c r="M10" s="472"/>
      <c r="N10" s="468">
        <f t="shared" si="0"/>
        <v>49.916323721547272</v>
      </c>
      <c r="O10"/>
      <c r="P10"/>
      <c r="Q10" s="92"/>
      <c r="R10" s="92"/>
      <c r="S10" s="93"/>
      <c r="T10" s="94"/>
      <c r="U10" s="92"/>
      <c r="V10" s="92"/>
      <c r="W10" s="95"/>
      <c r="X10" s="95"/>
      <c r="Y10" s="98"/>
      <c r="Z10" s="96"/>
      <c r="AA10" s="96"/>
      <c r="AB10" s="98"/>
    </row>
    <row r="11" spans="1:28" ht="19.5" customHeight="1" thickBot="1">
      <c r="A11" s="360" t="s">
        <v>498</v>
      </c>
      <c r="B11" s="607">
        <v>6.7484983870967747</v>
      </c>
      <c r="C11" s="607">
        <v>6.4804221428571429</v>
      </c>
      <c r="D11" s="607">
        <v>5.9945419354838716</v>
      </c>
      <c r="E11" s="607">
        <v>5.5154116666666662</v>
      </c>
      <c r="F11" s="624">
        <v>5.1194590322580655</v>
      </c>
      <c r="G11" s="622">
        <v>5.1766653333333332</v>
      </c>
      <c r="H11" s="627">
        <v>4.6996877419354837</v>
      </c>
      <c r="I11" s="658">
        <v>4.64235829032258</v>
      </c>
      <c r="J11" s="658">
        <v>37.249347799999988</v>
      </c>
      <c r="K11" s="473">
        <v>52.945121935483868</v>
      </c>
      <c r="L11" s="878">
        <v>49.843432666666665</v>
      </c>
      <c r="M11" s="474"/>
      <c r="N11" s="880">
        <f>AVERAGE(B11:M11)</f>
        <v>16.764995175645858</v>
      </c>
      <c r="O11"/>
      <c r="P11"/>
      <c r="Q11" s="92"/>
      <c r="R11" s="92"/>
      <c r="S11" s="93"/>
      <c r="T11" s="94"/>
      <c r="U11" s="92"/>
      <c r="V11" s="92"/>
      <c r="W11" s="95"/>
      <c r="X11" s="95"/>
      <c r="Y11" s="98"/>
      <c r="Z11" s="96"/>
      <c r="AA11" s="96"/>
      <c r="AB11" s="98"/>
    </row>
    <row r="12" spans="1:28" ht="19.5" customHeight="1" thickBot="1">
      <c r="A12" s="456" t="s">
        <v>272</v>
      </c>
      <c r="B12" s="630">
        <f t="shared" ref="B12:H12" si="1">SUM(B3:B11)</f>
        <v>2743.7674671873533</v>
      </c>
      <c r="C12" s="457">
        <f t="shared" si="1"/>
        <v>2717.7702532898738</v>
      </c>
      <c r="D12" s="457">
        <f t="shared" si="1"/>
        <v>2652.8298345218404</v>
      </c>
      <c r="E12" s="457">
        <f t="shared" si="1"/>
        <v>2533.7758171243536</v>
      </c>
      <c r="F12" s="582">
        <f t="shared" si="1"/>
        <v>2605.5238500708952</v>
      </c>
      <c r="G12" s="582">
        <f t="shared" si="1"/>
        <v>2581.0388789763274</v>
      </c>
      <c r="H12" s="582">
        <f t="shared" si="1"/>
        <v>2524.5118164689857</v>
      </c>
      <c r="I12" s="582">
        <f>SUM(I3:I11)</f>
        <v>2390.691989022921</v>
      </c>
      <c r="J12" s="582">
        <f>SUM(J3:J11)</f>
        <v>2695.2031858127793</v>
      </c>
      <c r="K12" s="582">
        <f>SUM(K3:K11)</f>
        <v>2426.5337593400996</v>
      </c>
      <c r="L12" s="582">
        <f>SUM(L3:L11)</f>
        <v>2577.6196030682008</v>
      </c>
      <c r="M12" s="462">
        <f t="shared" ref="L12:M12" si="2">SUM(M3:M10)</f>
        <v>0</v>
      </c>
      <c r="N12" s="581">
        <f>SUM(N3:N11)</f>
        <v>2586.2969504439666</v>
      </c>
      <c r="O12"/>
      <c r="P12"/>
      <c r="Q12" s="95"/>
      <c r="R12" s="95"/>
      <c r="S12" s="95"/>
      <c r="T12" s="95"/>
      <c r="U12" s="95"/>
      <c r="V12" s="95"/>
      <c r="W12" s="95"/>
      <c r="X12" s="92"/>
      <c r="Y12" s="98"/>
      <c r="Z12" s="96"/>
      <c r="AA12" s="96"/>
      <c r="AB12" s="98"/>
    </row>
    <row r="13" spans="1:28" ht="30" customHeight="1" thickBot="1">
      <c r="A13" s="83"/>
      <c r="B13" s="83"/>
      <c r="C13" s="83"/>
      <c r="D13" s="83"/>
      <c r="E13" s="83"/>
      <c r="F13" s="83"/>
      <c r="G13" s="83"/>
      <c r="H13" s="85"/>
      <c r="I13" s="83"/>
      <c r="J13" s="83"/>
      <c r="K13" s="83"/>
      <c r="M13" s="83"/>
      <c r="N13" s="83"/>
      <c r="O13" t="s">
        <v>478</v>
      </c>
      <c r="P13"/>
      <c r="Q13" s="92"/>
      <c r="R13" s="92"/>
      <c r="S13" s="92"/>
      <c r="T13" s="94"/>
      <c r="U13" s="92"/>
      <c r="V13" s="92"/>
      <c r="W13" s="92"/>
      <c r="X13" s="95"/>
      <c r="Y13" s="98"/>
      <c r="Z13" s="96"/>
      <c r="AA13" s="96"/>
      <c r="AB13" s="98"/>
    </row>
    <row r="14" spans="1:28" ht="20.100000000000001" customHeight="1" thickBot="1">
      <c r="A14" s="831" t="s">
        <v>517</v>
      </c>
      <c r="B14" s="832"/>
      <c r="C14" s="832"/>
      <c r="D14" s="832"/>
      <c r="E14" s="832"/>
      <c r="F14" s="832"/>
      <c r="G14" s="832"/>
      <c r="H14" s="832"/>
      <c r="I14" s="832"/>
      <c r="J14" s="832"/>
      <c r="K14" s="832"/>
      <c r="L14" s="832"/>
      <c r="M14" s="832"/>
      <c r="N14" s="833"/>
      <c r="O14" s="90"/>
      <c r="P14"/>
      <c r="Q14" s="92"/>
      <c r="R14" s="92"/>
      <c r="S14" s="95"/>
      <c r="T14" s="95"/>
      <c r="U14" s="95"/>
      <c r="V14" s="95"/>
      <c r="W14" s="95"/>
      <c r="X14" s="16"/>
      <c r="Y14" s="16"/>
      <c r="Z14" s="16"/>
      <c r="AA14" s="16"/>
      <c r="AB14" s="8"/>
    </row>
    <row r="15" spans="1:28" ht="20.100000000000001" customHeight="1">
      <c r="A15" s="364" t="s">
        <v>311</v>
      </c>
      <c r="B15" s="365">
        <v>44927</v>
      </c>
      <c r="C15" s="366">
        <v>44958</v>
      </c>
      <c r="D15" s="366">
        <v>44986</v>
      </c>
      <c r="E15" s="366">
        <v>45017</v>
      </c>
      <c r="F15" s="366">
        <v>45047</v>
      </c>
      <c r="G15" s="366">
        <v>45078</v>
      </c>
      <c r="H15" s="366">
        <v>45108</v>
      </c>
      <c r="I15" s="366">
        <v>45139</v>
      </c>
      <c r="J15" s="366">
        <v>45170</v>
      </c>
      <c r="K15" s="366">
        <v>45200</v>
      </c>
      <c r="L15" s="366">
        <v>45231</v>
      </c>
      <c r="M15" s="463">
        <v>45261</v>
      </c>
      <c r="N15" s="384" t="s">
        <v>515</v>
      </c>
      <c r="O15" s="9"/>
      <c r="P15" s="9"/>
      <c r="Q15" s="97"/>
      <c r="R15" s="97"/>
      <c r="S15" s="97"/>
      <c r="T15" s="97"/>
      <c r="U15" s="97"/>
      <c r="V15" s="97"/>
      <c r="W15" s="97"/>
      <c r="X15" s="54"/>
      <c r="Y15" s="54"/>
      <c r="Z15" s="54"/>
      <c r="AA15" s="57"/>
      <c r="AB15" s="99"/>
    </row>
    <row r="16" spans="1:28" ht="19.5" customHeight="1">
      <c r="A16" s="452" t="s">
        <v>312</v>
      </c>
      <c r="B16" s="221">
        <v>247.35</v>
      </c>
      <c r="C16" s="221">
        <v>239.41</v>
      </c>
      <c r="D16" s="221">
        <v>250.61354838709701</v>
      </c>
      <c r="E16" s="221">
        <v>253.30063333333334</v>
      </c>
      <c r="F16" s="221">
        <v>264.49454838709681</v>
      </c>
      <c r="G16" s="221">
        <v>271.46859999999998</v>
      </c>
      <c r="H16" s="628">
        <v>293.10503225806445</v>
      </c>
      <c r="I16" s="221">
        <v>269.65287096774193</v>
      </c>
      <c r="J16" s="221">
        <v>289.91749999999996</v>
      </c>
      <c r="K16" s="221">
        <v>261.24245161290298</v>
      </c>
      <c r="L16" s="221">
        <v>260.04049999999995</v>
      </c>
      <c r="M16" s="464"/>
      <c r="N16" s="469">
        <f t="shared" ref="N16:N25" si="3">AVERAGE(B16:M16)</f>
        <v>263.69051681329427</v>
      </c>
      <c r="O16"/>
      <c r="P16"/>
      <c r="Q16"/>
      <c r="R16" s="54"/>
      <c r="S16" s="54"/>
      <c r="T16" s="54"/>
      <c r="U16" s="54"/>
      <c r="V16" s="54"/>
      <c r="W16" s="54"/>
      <c r="X16" s="54"/>
      <c r="Y16" s="54"/>
      <c r="Z16" s="57"/>
      <c r="AA16" s="57"/>
      <c r="AB16" s="99"/>
    </row>
    <row r="17" spans="1:28" ht="19.5" customHeight="1">
      <c r="A17" s="452" t="s">
        <v>313</v>
      </c>
      <c r="B17" s="221">
        <v>461.98858064516128</v>
      </c>
      <c r="C17" s="221">
        <v>453.77953571428571</v>
      </c>
      <c r="D17" s="221">
        <v>427.36935483870974</v>
      </c>
      <c r="E17" s="221">
        <v>408.72843333333333</v>
      </c>
      <c r="F17" s="221">
        <v>418.83325806451614</v>
      </c>
      <c r="G17" s="221">
        <v>464.34913333333333</v>
      </c>
      <c r="H17" s="628">
        <v>418.26848387096777</v>
      </c>
      <c r="I17" s="221">
        <v>377.25800000000004</v>
      </c>
      <c r="J17" s="221">
        <v>437.85490000000004</v>
      </c>
      <c r="K17" s="221">
        <v>373.90593548387096</v>
      </c>
      <c r="L17" s="221">
        <v>359.43443333333329</v>
      </c>
      <c r="M17" s="464"/>
      <c r="N17" s="469">
        <f t="shared" si="3"/>
        <v>418.34273169250105</v>
      </c>
      <c r="O17"/>
      <c r="P17"/>
      <c r="Q17"/>
      <c r="R17" s="54"/>
      <c r="S17" s="54"/>
      <c r="T17" s="54"/>
      <c r="U17" s="54"/>
      <c r="V17" s="54"/>
      <c r="W17" s="54"/>
      <c r="X17" s="54"/>
      <c r="Y17" s="54"/>
      <c r="Z17" s="57"/>
      <c r="AA17" s="57"/>
      <c r="AB17" s="99"/>
    </row>
    <row r="18" spans="1:28" ht="19.5" customHeight="1">
      <c r="A18" s="452" t="s">
        <v>314</v>
      </c>
      <c r="B18" s="221">
        <v>568.73303225806455</v>
      </c>
      <c r="C18" s="221">
        <v>569.33760714285711</v>
      </c>
      <c r="D18" s="221">
        <v>488.40658064516128</v>
      </c>
      <c r="E18" s="221">
        <v>483.48633333333339</v>
      </c>
      <c r="F18" s="221">
        <v>517.13864516129036</v>
      </c>
      <c r="G18" s="221">
        <v>534.45006666666666</v>
      </c>
      <c r="H18" s="628">
        <v>547.81641935483867</v>
      </c>
      <c r="I18" s="221">
        <v>522.86564516129033</v>
      </c>
      <c r="J18" s="221">
        <v>559.22929999999997</v>
      </c>
      <c r="K18" s="221">
        <v>575.77174193548387</v>
      </c>
      <c r="L18" s="221">
        <v>591.80286733333332</v>
      </c>
      <c r="M18" s="464"/>
      <c r="N18" s="469">
        <f t="shared" si="3"/>
        <v>541.7307489993018</v>
      </c>
      <c r="O18"/>
      <c r="P18"/>
      <c r="Q18"/>
      <c r="R18" s="54"/>
      <c r="S18" s="54"/>
      <c r="T18" s="54"/>
      <c r="U18" s="54"/>
      <c r="V18" s="54"/>
      <c r="W18" s="54"/>
      <c r="X18" s="54"/>
      <c r="Y18" s="54"/>
      <c r="Z18" s="57"/>
      <c r="AA18" s="57"/>
      <c r="AB18" s="99"/>
    </row>
    <row r="19" spans="1:28" ht="19.5" customHeight="1">
      <c r="A19" s="452" t="s">
        <v>315</v>
      </c>
      <c r="B19" s="221">
        <v>0</v>
      </c>
      <c r="C19" s="221">
        <v>0</v>
      </c>
      <c r="D19" s="221">
        <v>0</v>
      </c>
      <c r="E19" s="221">
        <v>0</v>
      </c>
      <c r="F19" s="221">
        <v>0</v>
      </c>
      <c r="G19" s="221">
        <v>0</v>
      </c>
      <c r="H19" s="628">
        <v>0</v>
      </c>
      <c r="I19" s="221">
        <v>0</v>
      </c>
      <c r="J19" s="221">
        <v>0</v>
      </c>
      <c r="K19" s="221">
        <v>0</v>
      </c>
      <c r="L19" s="221">
        <v>0</v>
      </c>
      <c r="M19" s="464"/>
      <c r="N19" s="469">
        <f t="shared" si="3"/>
        <v>0</v>
      </c>
      <c r="O19"/>
      <c r="P19"/>
      <c r="Q19"/>
      <c r="R19" s="54"/>
      <c r="S19" s="54"/>
      <c r="T19" s="54"/>
      <c r="U19" s="54"/>
      <c r="V19" s="54"/>
      <c r="W19" s="54"/>
      <c r="X19" s="54"/>
      <c r="Y19" s="54"/>
      <c r="Z19" s="57"/>
      <c r="AA19" s="57"/>
      <c r="AB19" s="99"/>
    </row>
    <row r="20" spans="1:28" ht="19.5" customHeight="1">
      <c r="A20" s="452" t="s">
        <v>316</v>
      </c>
      <c r="B20" s="221">
        <v>46.429096774193546</v>
      </c>
      <c r="C20" s="221">
        <v>48.142035714285711</v>
      </c>
      <c r="D20" s="221">
        <v>49.952032258064513</v>
      </c>
      <c r="E20" s="221">
        <v>30.902233333333335</v>
      </c>
      <c r="F20" s="221">
        <v>39.216419354838713</v>
      </c>
      <c r="G20" s="221">
        <v>45.96523333333333</v>
      </c>
      <c r="H20" s="628">
        <v>50.166645161290326</v>
      </c>
      <c r="I20" s="221">
        <v>47.453612903225803</v>
      </c>
      <c r="J20" s="221">
        <v>14.550533333333334</v>
      </c>
      <c r="K20" s="221">
        <v>0.62896774193548388</v>
      </c>
      <c r="L20" s="221">
        <v>50.473999999999997</v>
      </c>
      <c r="M20" s="464"/>
      <c r="N20" s="469">
        <f t="shared" si="3"/>
        <v>38.534619082530369</v>
      </c>
      <c r="O20"/>
      <c r="P20"/>
      <c r="Q20"/>
      <c r="R20" s="54"/>
      <c r="S20" s="54"/>
      <c r="T20" s="54"/>
      <c r="U20" s="54"/>
      <c r="V20" s="54"/>
      <c r="W20" s="54"/>
      <c r="X20" s="54"/>
      <c r="Y20" s="54"/>
      <c r="Z20" s="57"/>
      <c r="AA20" s="57"/>
      <c r="AB20" s="99"/>
    </row>
    <row r="21" spans="1:28" ht="19.5" customHeight="1">
      <c r="A21" s="452" t="s">
        <v>317</v>
      </c>
      <c r="B21" s="221">
        <v>14.472612903225807</v>
      </c>
      <c r="C21" s="221">
        <v>12.697357142857143</v>
      </c>
      <c r="D21" s="221">
        <v>10.914967741935484</v>
      </c>
      <c r="E21" s="221">
        <v>14.541166666666667</v>
      </c>
      <c r="F21" s="221">
        <v>6.1324838709677421</v>
      </c>
      <c r="G21" s="221">
        <v>13.910133333333333</v>
      </c>
      <c r="H21" s="629">
        <v>9.9263870967741941</v>
      </c>
      <c r="I21" s="221">
        <v>7.9225161290322577</v>
      </c>
      <c r="J21" s="221">
        <v>12.833833333333333</v>
      </c>
      <c r="K21" s="221">
        <v>12.738709677419354</v>
      </c>
      <c r="L21" s="221">
        <v>10.6059</v>
      </c>
      <c r="M21" s="465"/>
      <c r="N21" s="469">
        <f t="shared" si="3"/>
        <v>11.517824354140483</v>
      </c>
      <c r="O21"/>
      <c r="P21"/>
      <c r="Q21"/>
      <c r="R21" s="54"/>
      <c r="S21" s="54"/>
      <c r="T21" s="54"/>
      <c r="U21" s="54"/>
      <c r="V21" s="54"/>
      <c r="W21" s="55"/>
      <c r="X21" s="54"/>
      <c r="Y21" s="54"/>
      <c r="Z21" s="57"/>
      <c r="AA21" s="57"/>
      <c r="AB21" s="99"/>
    </row>
    <row r="22" spans="1:28" ht="19.5" customHeight="1">
      <c r="A22" s="452" t="s">
        <v>318</v>
      </c>
      <c r="B22" s="221">
        <v>20.84</v>
      </c>
      <c r="C22" s="221">
        <v>7.22</v>
      </c>
      <c r="D22" s="221">
        <v>10.401838709677419</v>
      </c>
      <c r="E22" s="221">
        <v>19.942399999999999</v>
      </c>
      <c r="F22" s="221">
        <v>19.42767741935484</v>
      </c>
      <c r="G22" s="221">
        <v>20.488233333333334</v>
      </c>
      <c r="H22" s="628">
        <v>20.328419354838708</v>
      </c>
      <c r="I22" s="221">
        <v>19.424612903225807</v>
      </c>
      <c r="J22" s="221">
        <v>5.6051333333333329</v>
      </c>
      <c r="K22" s="221">
        <v>8.0743225806451608</v>
      </c>
      <c r="L22" s="221">
        <v>7.3167</v>
      </c>
      <c r="M22" s="464"/>
      <c r="N22" s="469">
        <f t="shared" si="3"/>
        <v>14.460848875855326</v>
      </c>
      <c r="O22"/>
      <c r="P22"/>
      <c r="Q22"/>
      <c r="R22" s="54"/>
      <c r="S22" s="54"/>
      <c r="T22" s="54"/>
      <c r="U22" s="54"/>
      <c r="V22" s="54"/>
      <c r="W22" s="54"/>
      <c r="X22" s="55"/>
      <c r="Y22" s="54"/>
      <c r="Z22" s="57"/>
      <c r="AA22" s="57"/>
      <c r="AB22" s="99"/>
    </row>
    <row r="23" spans="1:28" ht="19.5" customHeight="1">
      <c r="A23" s="452" t="s">
        <v>319</v>
      </c>
      <c r="B23" s="221">
        <v>16.658466451612902</v>
      </c>
      <c r="C23" s="221">
        <v>16.519742142857144</v>
      </c>
      <c r="D23" s="221">
        <v>15.356879354838711</v>
      </c>
      <c r="E23" s="221">
        <v>6.6933733333333301</v>
      </c>
      <c r="F23" s="221">
        <v>12.758301612903225</v>
      </c>
      <c r="G23" s="221">
        <v>15.533857666666666</v>
      </c>
      <c r="H23" s="628">
        <v>17.914249677419356</v>
      </c>
      <c r="I23" s="221">
        <v>17.914249677419356</v>
      </c>
      <c r="J23" s="221">
        <v>19.647168999999998</v>
      </c>
      <c r="K23" s="221">
        <v>18.975366774193549</v>
      </c>
      <c r="L23" s="221">
        <v>17.789984666666669</v>
      </c>
      <c r="M23" s="464"/>
      <c r="N23" s="469">
        <f t="shared" si="3"/>
        <v>15.978330941628263</v>
      </c>
      <c r="O23"/>
      <c r="P23"/>
      <c r="Q23"/>
      <c r="R23" s="54"/>
      <c r="S23" s="54"/>
      <c r="T23" s="54"/>
      <c r="U23" s="55"/>
      <c r="V23" s="55"/>
      <c r="W23" s="54"/>
      <c r="X23" s="55"/>
      <c r="Y23" s="54"/>
      <c r="Z23" s="57"/>
      <c r="AA23" s="57"/>
      <c r="AB23" s="99"/>
    </row>
    <row r="24" spans="1:28" ht="19.5" customHeight="1">
      <c r="A24" s="452" t="s">
        <v>482</v>
      </c>
      <c r="B24" s="221">
        <v>12.262562096774193</v>
      </c>
      <c r="C24" s="221">
        <v>16.315378392857141</v>
      </c>
      <c r="D24" s="221">
        <v>0.42988061290322582</v>
      </c>
      <c r="E24" s="221">
        <v>1.7418257333333333</v>
      </c>
      <c r="F24" s="221">
        <v>11.696091516129032</v>
      </c>
      <c r="G24" s="221">
        <v>6.1884789333333332</v>
      </c>
      <c r="H24" s="628">
        <v>0.25926909677419352</v>
      </c>
      <c r="I24" s="221">
        <v>0.25925806451612904</v>
      </c>
      <c r="J24" s="221">
        <v>0.16244373333333334</v>
      </c>
      <c r="K24" s="221">
        <v>0</v>
      </c>
      <c r="L24" s="221">
        <v>0</v>
      </c>
      <c r="M24" s="464"/>
      <c r="N24" s="469">
        <f t="shared" si="3"/>
        <v>4.4831989254503561</v>
      </c>
      <c r="O24"/>
      <c r="P24"/>
      <c r="Q24"/>
      <c r="R24" s="54"/>
      <c r="S24" s="54"/>
      <c r="T24" s="54"/>
      <c r="U24" s="55"/>
      <c r="V24" s="55"/>
      <c r="W24" s="54"/>
      <c r="X24" s="55"/>
      <c r="Y24" s="54"/>
      <c r="Z24" s="57"/>
      <c r="AA24" s="57"/>
      <c r="AB24" s="99"/>
    </row>
    <row r="25" spans="1:28" ht="19.5" customHeight="1">
      <c r="A25" s="452" t="s">
        <v>320</v>
      </c>
      <c r="B25" s="221">
        <v>12.365735774193549</v>
      </c>
      <c r="C25" s="221">
        <v>9.7497929642857137</v>
      </c>
      <c r="D25" s="221">
        <v>10.464484483870967</v>
      </c>
      <c r="E25" s="221">
        <v>9.727358933333333</v>
      </c>
      <c r="F25" s="221">
        <v>9.3942860645161304</v>
      </c>
      <c r="G25" s="221">
        <v>10.483952133333334</v>
      </c>
      <c r="H25" s="628">
        <v>9.6183059677419358</v>
      </c>
      <c r="I25" s="221">
        <v>9.6183059677419358</v>
      </c>
      <c r="J25" s="221">
        <v>10.133049066666667</v>
      </c>
      <c r="K25" s="221">
        <v>9.4041275161290319</v>
      </c>
      <c r="L25" s="221">
        <v>10.132511233333334</v>
      </c>
      <c r="M25" s="464"/>
      <c r="N25" s="469">
        <f t="shared" si="3"/>
        <v>10.099264555013267</v>
      </c>
      <c r="O25"/>
      <c r="P25"/>
      <c r="Q25"/>
      <c r="R25" s="54"/>
      <c r="S25" s="54"/>
      <c r="T25" s="55"/>
      <c r="U25" s="55"/>
      <c r="V25" s="55"/>
      <c r="W25" s="54"/>
      <c r="X25" s="56"/>
      <c r="Y25" s="56"/>
      <c r="Z25" s="100"/>
      <c r="AA25" s="100"/>
      <c r="AB25" s="101"/>
    </row>
    <row r="26" spans="1:28" ht="19.5" customHeight="1" thickBot="1">
      <c r="A26" s="453" t="s">
        <v>192</v>
      </c>
      <c r="B26" s="221">
        <v>1263.5736259121013</v>
      </c>
      <c r="C26" s="221">
        <v>1265.1034250774114</v>
      </c>
      <c r="D26" s="221">
        <v>1272.7430413071215</v>
      </c>
      <c r="E26" s="221">
        <v>1190.098690407033</v>
      </c>
      <c r="F26" s="221">
        <v>1229.5582447214674</v>
      </c>
      <c r="G26" s="221">
        <v>1117.8154286732731</v>
      </c>
      <c r="H26" s="628">
        <v>1093.8927392233486</v>
      </c>
      <c r="I26" s="237">
        <v>1058.4206726424643</v>
      </c>
      <c r="J26" s="237">
        <v>1177.5597524220793</v>
      </c>
      <c r="K26" s="237">
        <v>1118.3306439696121</v>
      </c>
      <c r="L26" s="237">
        <v>1180.378150523527</v>
      </c>
      <c r="M26" s="238"/>
      <c r="N26" s="470">
        <f>AVERAGE(B26:M26)</f>
        <v>1178.8613104435854</v>
      </c>
      <c r="O26"/>
      <c r="P26"/>
      <c r="Q26"/>
      <c r="R26" s="54"/>
      <c r="S26" s="54"/>
      <c r="T26" s="56"/>
      <c r="U26" s="56"/>
      <c r="V26" s="56"/>
      <c r="W26" s="56"/>
      <c r="X26" s="98"/>
      <c r="Y26" s="98"/>
      <c r="Z26" s="96"/>
      <c r="AA26" s="96"/>
      <c r="AB26" s="101"/>
    </row>
    <row r="27" spans="1:28" ht="19.5" customHeight="1" thickBot="1">
      <c r="A27" s="454" t="s">
        <v>272</v>
      </c>
      <c r="B27" s="455">
        <f>SUM(B16:B26)</f>
        <v>2664.6737128153272</v>
      </c>
      <c r="C27" s="418">
        <f>SUM(C16:C26)</f>
        <v>2638.274874291697</v>
      </c>
      <c r="D27" s="418">
        <f>SUM(D16:D26)</f>
        <v>2536.6526083393796</v>
      </c>
      <c r="E27" s="418">
        <f>SUM(E16:E26)</f>
        <v>2419.162448407033</v>
      </c>
      <c r="F27" s="418">
        <f t="shared" ref="F27:M27" si="4">SUM(F16:F26)</f>
        <v>2528.6499561730807</v>
      </c>
      <c r="G27" s="418">
        <f t="shared" si="4"/>
        <v>2500.6531174066063</v>
      </c>
      <c r="H27" s="418">
        <f t="shared" si="4"/>
        <v>2461.2959510620581</v>
      </c>
      <c r="I27" s="418">
        <f t="shared" si="4"/>
        <v>2330.7897444166574</v>
      </c>
      <c r="J27" s="418">
        <f t="shared" si="4"/>
        <v>2527.4936142220795</v>
      </c>
      <c r="K27" s="418">
        <f>SUM(K16:K26)</f>
        <v>2379.0722672921925</v>
      </c>
      <c r="L27" s="418">
        <f t="shared" si="4"/>
        <v>2487.9750470901936</v>
      </c>
      <c r="M27" s="466">
        <f t="shared" si="4"/>
        <v>0</v>
      </c>
      <c r="N27" s="657">
        <f>SUM(N16:N26)</f>
        <v>2497.6993946832999</v>
      </c>
      <c r="O27"/>
      <c r="P27"/>
      <c r="Q27"/>
      <c r="R27" s="54"/>
      <c r="S27" s="54"/>
      <c r="T27" s="98"/>
      <c r="U27" s="98"/>
      <c r="V27" s="98"/>
      <c r="W27" s="98"/>
      <c r="X27" s="54"/>
      <c r="Y27" s="96"/>
      <c r="Z27" s="96"/>
      <c r="AA27" s="96"/>
      <c r="AB27" s="99"/>
    </row>
    <row r="28" spans="1:28" ht="20.100000000000001" customHeight="1">
      <c r="A28" s="87"/>
      <c r="B28" s="88"/>
      <c r="C28" s="88"/>
      <c r="D28" s="88"/>
      <c r="E28" s="88"/>
      <c r="F28" s="88"/>
      <c r="G28" s="88"/>
      <c r="H28" s="88"/>
      <c r="I28" s="88"/>
      <c r="J28" s="88"/>
      <c r="K28" s="88"/>
      <c r="L28" s="91"/>
      <c r="M28" s="87"/>
      <c r="N28" s="87"/>
      <c r="O28"/>
      <c r="P28"/>
      <c r="Q28"/>
      <c r="R28" s="54"/>
      <c r="S28" s="54"/>
      <c r="T28" s="54"/>
      <c r="U28" s="54"/>
    </row>
    <row r="29" spans="1:28" ht="20.100000000000001" customHeight="1">
      <c r="A29" s="45" t="s">
        <v>308</v>
      </c>
      <c r="B29" s="87"/>
      <c r="C29" s="87"/>
      <c r="D29" s="87"/>
      <c r="E29" s="87"/>
      <c r="F29" s="87"/>
      <c r="G29" s="87"/>
      <c r="H29" s="89"/>
      <c r="I29" s="87"/>
      <c r="J29" s="87"/>
      <c r="K29" s="87"/>
      <c r="L29" s="91"/>
      <c r="M29" s="87"/>
      <c r="N29" s="87"/>
      <c r="P29" s="9"/>
    </row>
    <row r="30" spans="1:28" ht="20.100000000000001" customHeight="1">
      <c r="A30" s="45" t="s">
        <v>321</v>
      </c>
      <c r="B30" s="87"/>
      <c r="C30" s="87"/>
      <c r="D30" s="87"/>
      <c r="E30" s="87"/>
      <c r="F30" s="87"/>
      <c r="G30" s="87"/>
      <c r="H30" s="89"/>
      <c r="I30" s="87"/>
      <c r="J30" s="87"/>
      <c r="K30" s="87"/>
      <c r="L30" s="91"/>
      <c r="M30" s="87"/>
      <c r="N30" s="87"/>
      <c r="P30" s="9"/>
    </row>
    <row r="31" spans="1:28" ht="20.100000000000001" customHeight="1">
      <c r="A31" s="45" t="s">
        <v>322</v>
      </c>
      <c r="B31" s="87"/>
      <c r="C31" s="87"/>
      <c r="D31" s="87"/>
      <c r="E31" s="87"/>
      <c r="F31" s="87"/>
      <c r="G31" s="87"/>
      <c r="H31" s="87"/>
      <c r="I31" s="87"/>
      <c r="J31" s="87"/>
      <c r="K31" s="87"/>
      <c r="L31" s="91"/>
      <c r="M31" s="87"/>
      <c r="N31" s="87"/>
      <c r="P31" s="9"/>
    </row>
    <row r="32" spans="1:28" ht="20.100000000000001" customHeight="1">
      <c r="B32"/>
      <c r="C32"/>
      <c r="D32"/>
      <c r="E32"/>
      <c r="F32"/>
      <c r="G32"/>
      <c r="H32"/>
      <c r="P32" s="9"/>
    </row>
    <row r="33" spans="2:16" ht="20.100000000000001" customHeight="1">
      <c r="B33"/>
      <c r="C33"/>
      <c r="D33"/>
      <c r="E33"/>
      <c r="F33"/>
      <c r="G33"/>
      <c r="H33"/>
      <c r="I33"/>
      <c r="J33"/>
      <c r="K33"/>
      <c r="L33"/>
      <c r="M33"/>
      <c r="P33" s="9"/>
    </row>
    <row r="34" spans="2:16" ht="20.100000000000001" customHeight="1">
      <c r="B34"/>
      <c r="C34"/>
      <c r="D34"/>
      <c r="E34"/>
      <c r="F34"/>
      <c r="G34"/>
      <c r="H34"/>
      <c r="L34" s="38"/>
      <c r="P34" s="9"/>
    </row>
    <row r="35" spans="2:16" ht="20.100000000000001" customHeight="1">
      <c r="B35"/>
      <c r="C35"/>
      <c r="D35"/>
      <c r="E35"/>
      <c r="F35"/>
      <c r="G35"/>
      <c r="H35"/>
      <c r="L35" s="38"/>
      <c r="P35" s="90"/>
    </row>
    <row r="36" spans="2:16" ht="20.100000000000001" customHeight="1">
      <c r="B36"/>
      <c r="C36"/>
      <c r="D36"/>
      <c r="E36"/>
      <c r="F36"/>
      <c r="G36"/>
      <c r="H36"/>
      <c r="L36" s="38"/>
    </row>
    <row r="37" spans="2:16" ht="20.100000000000001" customHeight="1">
      <c r="B37"/>
      <c r="C37"/>
      <c r="D37"/>
      <c r="E37"/>
      <c r="F37"/>
      <c r="G37"/>
      <c r="H37"/>
      <c r="L37" s="38"/>
    </row>
    <row r="38" spans="2:16" ht="20.100000000000001" customHeight="1">
      <c r="B38"/>
      <c r="C38"/>
      <c r="D38"/>
      <c r="E38"/>
      <c r="F38"/>
      <c r="G38"/>
      <c r="H38"/>
      <c r="L38" s="38"/>
    </row>
    <row r="39" spans="2:16" ht="20.100000000000001" customHeight="1">
      <c r="B39"/>
      <c r="C39"/>
      <c r="D39"/>
      <c r="E39"/>
      <c r="F39"/>
      <c r="G39"/>
      <c r="H39"/>
      <c r="L39" s="38"/>
    </row>
    <row r="40" spans="2:16" ht="20.100000000000001" customHeight="1">
      <c r="B40"/>
      <c r="C40"/>
      <c r="D40"/>
      <c r="E40"/>
      <c r="F40"/>
      <c r="G40"/>
      <c r="H40"/>
      <c r="L40" s="38"/>
    </row>
    <row r="41" spans="2:16" ht="20.100000000000001" customHeight="1">
      <c r="B41"/>
      <c r="C41"/>
      <c r="D41"/>
      <c r="E41"/>
      <c r="F41"/>
      <c r="G41"/>
      <c r="H41"/>
      <c r="L41" s="38"/>
    </row>
    <row r="42" spans="2:16" ht="20.100000000000001" customHeight="1">
      <c r="B42"/>
      <c r="C42"/>
      <c r="D42"/>
      <c r="E42"/>
      <c r="F42"/>
      <c r="G42"/>
      <c r="H42"/>
      <c r="L42" s="38"/>
    </row>
    <row r="43" spans="2:16" ht="20.100000000000001" customHeight="1">
      <c r="B43"/>
      <c r="C43"/>
      <c r="D43"/>
      <c r="E43"/>
      <c r="F43"/>
      <c r="G43"/>
      <c r="H43"/>
      <c r="L43" s="38"/>
    </row>
    <row r="44" spans="2:16" ht="20.100000000000001" customHeight="1">
      <c r="B44"/>
      <c r="C44"/>
      <c r="D44"/>
      <c r="E44"/>
      <c r="F44"/>
      <c r="G44"/>
      <c r="H44"/>
      <c r="L44" s="38"/>
    </row>
    <row r="45" spans="2:16" ht="20.100000000000001" customHeight="1">
      <c r="B45"/>
      <c r="C45"/>
      <c r="D45"/>
      <c r="E45"/>
      <c r="F45"/>
      <c r="G45"/>
      <c r="H45"/>
      <c r="L45" s="38"/>
    </row>
    <row r="46" spans="2:16" ht="20.100000000000001" customHeight="1">
      <c r="B46"/>
      <c r="C46"/>
      <c r="D46"/>
      <c r="E46"/>
      <c r="F46"/>
      <c r="G46"/>
      <c r="H46"/>
      <c r="L46" s="38"/>
    </row>
    <row r="47" spans="2:16" ht="20.100000000000001" customHeight="1">
      <c r="B47"/>
      <c r="C47"/>
      <c r="D47"/>
      <c r="E47"/>
      <c r="F47"/>
      <c r="G47"/>
      <c r="H47"/>
      <c r="L47" s="38"/>
    </row>
  </sheetData>
  <mergeCells count="2">
    <mergeCell ref="A1:N1"/>
    <mergeCell ref="A14:N14"/>
  </mergeCells>
  <printOptions horizontalCentered="1"/>
  <pageMargins left="0.25" right="0.25" top="0.75" bottom="0.75" header="0.3" footer="0.3"/>
  <pageSetup scale="72" orientation="landscape" r:id="rId1"/>
  <headerFooter>
    <oddFooter>&amp;C&amp;"-,Regular"&amp;11MEEI Bulletins Vol 60 No. 11</oddFooter>
  </headerFooter>
  <ignoredErrors>
    <ignoredError sqref="L27:M27 F27:J2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sheetPr>
  <dimension ref="A1:AE38"/>
  <sheetViews>
    <sheetView view="pageLayout" topLeftCell="A4" zoomScaleNormal="100" workbookViewId="0">
      <selection activeCell="M19" sqref="M19"/>
    </sheetView>
  </sheetViews>
  <sheetFormatPr defaultColWidth="9.140625" defaultRowHeight="20.100000000000001" customHeight="1"/>
  <cols>
    <col min="1" max="1" width="25.85546875" style="38" customWidth="1"/>
    <col min="2" max="2" width="13.7109375" style="38" customWidth="1"/>
    <col min="3" max="3" width="10.42578125" style="38" customWidth="1"/>
    <col min="4" max="4" width="10.140625" style="38" customWidth="1"/>
    <col min="5" max="7" width="10.42578125" style="38" customWidth="1"/>
    <col min="8" max="9" width="10.140625" style="38" customWidth="1"/>
    <col min="10" max="11" width="9.7109375" style="38" customWidth="1"/>
    <col min="12" max="12" width="10" style="38" customWidth="1"/>
    <col min="13" max="13" width="9.7109375" style="39" customWidth="1"/>
    <col min="14" max="14" width="10.42578125" style="38" customWidth="1"/>
    <col min="15" max="15" width="11.42578125" style="38" customWidth="1"/>
    <col min="16" max="16" width="11" style="38" customWidth="1"/>
    <col min="17" max="16384" width="9.140625" style="38"/>
  </cols>
  <sheetData>
    <row r="1" spans="1:31" ht="20.100000000000001" customHeight="1" thickBot="1">
      <c r="A1" s="834" t="s">
        <v>518</v>
      </c>
      <c r="B1" s="835"/>
      <c r="C1" s="836"/>
      <c r="D1" s="836"/>
      <c r="E1" s="836"/>
      <c r="F1" s="836"/>
      <c r="G1" s="836"/>
      <c r="H1" s="836"/>
      <c r="I1" s="836"/>
      <c r="J1" s="836"/>
      <c r="K1" s="836"/>
      <c r="L1" s="836"/>
      <c r="M1" s="836"/>
      <c r="N1" s="836"/>
      <c r="O1" s="837"/>
      <c r="R1"/>
      <c r="S1"/>
      <c r="T1" s="53"/>
      <c r="U1"/>
      <c r="V1"/>
      <c r="W1"/>
      <c r="X1"/>
      <c r="Y1"/>
      <c r="Z1"/>
      <c r="AA1"/>
      <c r="AB1"/>
      <c r="AC1"/>
      <c r="AD1"/>
      <c r="AE1"/>
    </row>
    <row r="2" spans="1:31" ht="20.100000000000001" customHeight="1">
      <c r="A2" s="370" t="s">
        <v>323</v>
      </c>
      <c r="B2" s="371" t="s">
        <v>324</v>
      </c>
      <c r="C2" s="362">
        <v>44927</v>
      </c>
      <c r="D2" s="363">
        <v>44958</v>
      </c>
      <c r="E2" s="363">
        <v>44986</v>
      </c>
      <c r="F2" s="363">
        <v>45017</v>
      </c>
      <c r="G2" s="363">
        <v>45047</v>
      </c>
      <c r="H2" s="363">
        <v>45078</v>
      </c>
      <c r="I2" s="363">
        <v>45108</v>
      </c>
      <c r="J2" s="363">
        <v>45139</v>
      </c>
      <c r="K2" s="363">
        <v>45170</v>
      </c>
      <c r="L2" s="363">
        <v>45200</v>
      </c>
      <c r="M2" s="363">
        <v>45231</v>
      </c>
      <c r="N2" s="377">
        <v>45261</v>
      </c>
      <c r="O2" s="384" t="s">
        <v>272</v>
      </c>
      <c r="Q2" s="46"/>
      <c r="R2" s="9"/>
      <c r="S2" s="54"/>
      <c r="T2" s="54"/>
      <c r="U2" s="54"/>
      <c r="V2" s="54"/>
      <c r="W2" s="54"/>
      <c r="X2" s="54"/>
      <c r="Y2" s="54"/>
      <c r="Z2" s="54"/>
      <c r="AA2" s="54"/>
      <c r="AB2" s="54"/>
      <c r="AC2" s="54"/>
      <c r="AD2" s="57"/>
      <c r="AE2" s="58"/>
    </row>
    <row r="3" spans="1:31" ht="19.5" customHeight="1">
      <c r="A3" s="368" t="s">
        <v>66</v>
      </c>
      <c r="B3" s="372" t="s">
        <v>66</v>
      </c>
      <c r="C3" s="369">
        <v>0</v>
      </c>
      <c r="D3" s="369">
        <v>0</v>
      </c>
      <c r="E3" s="369">
        <v>0</v>
      </c>
      <c r="F3" s="369">
        <v>0</v>
      </c>
      <c r="G3" s="369">
        <v>0</v>
      </c>
      <c r="H3" s="369">
        <v>0</v>
      </c>
      <c r="I3" s="369">
        <v>0</v>
      </c>
      <c r="J3" s="369">
        <v>0</v>
      </c>
      <c r="K3" s="369">
        <v>0</v>
      </c>
      <c r="L3" s="369">
        <v>0</v>
      </c>
      <c r="M3" s="369">
        <v>0</v>
      </c>
      <c r="N3" s="378"/>
      <c r="O3" s="385">
        <f t="shared" ref="O3:O14" si="0">SUM(C3:N3)</f>
        <v>0</v>
      </c>
      <c r="Q3" s="47"/>
      <c r="R3" s="9"/>
      <c r="S3" s="55"/>
      <c r="T3" s="54"/>
      <c r="U3" s="54"/>
      <c r="V3" s="54"/>
      <c r="W3" s="54"/>
      <c r="X3" s="54"/>
      <c r="Y3" s="54"/>
      <c r="Z3" s="54"/>
      <c r="AA3" s="54"/>
      <c r="AB3" s="54"/>
      <c r="AC3" s="57"/>
      <c r="AD3" s="57"/>
      <c r="AE3" s="58"/>
    </row>
    <row r="4" spans="1:31" ht="19.5" customHeight="1">
      <c r="A4" s="368" t="s">
        <v>66</v>
      </c>
      <c r="B4" s="372" t="s">
        <v>66</v>
      </c>
      <c r="C4" s="369">
        <v>0</v>
      </c>
      <c r="D4" s="369">
        <v>0</v>
      </c>
      <c r="E4" s="369">
        <v>0</v>
      </c>
      <c r="F4" s="369">
        <v>0</v>
      </c>
      <c r="G4" s="369">
        <v>0</v>
      </c>
      <c r="H4" s="369">
        <v>0</v>
      </c>
      <c r="I4" s="369">
        <v>0</v>
      </c>
      <c r="J4" s="369">
        <v>0</v>
      </c>
      <c r="K4" s="369">
        <v>0</v>
      </c>
      <c r="L4" s="369">
        <v>0</v>
      </c>
      <c r="M4" s="369">
        <v>0</v>
      </c>
      <c r="N4" s="378"/>
      <c r="O4" s="385">
        <f t="shared" si="0"/>
        <v>0</v>
      </c>
      <c r="Q4" s="47"/>
      <c r="R4" s="9"/>
      <c r="S4" s="55"/>
      <c r="T4" s="54"/>
      <c r="U4" s="54"/>
      <c r="V4" s="54"/>
      <c r="W4" s="54"/>
      <c r="X4" s="54"/>
      <c r="Y4" s="54"/>
      <c r="Z4" s="54"/>
      <c r="AA4" s="54"/>
      <c r="AB4" s="54"/>
      <c r="AC4" s="57"/>
      <c r="AD4" s="57"/>
      <c r="AE4" s="58"/>
    </row>
    <row r="5" spans="1:31" ht="19.5" customHeight="1">
      <c r="A5" s="368" t="s">
        <v>66</v>
      </c>
      <c r="B5" s="372" t="s">
        <v>66</v>
      </c>
      <c r="C5" s="369">
        <v>0</v>
      </c>
      <c r="D5" s="369">
        <v>0</v>
      </c>
      <c r="E5" s="369">
        <v>0</v>
      </c>
      <c r="F5" s="369">
        <v>0</v>
      </c>
      <c r="G5" s="369">
        <v>0</v>
      </c>
      <c r="H5" s="369">
        <v>0</v>
      </c>
      <c r="I5" s="369">
        <v>0</v>
      </c>
      <c r="J5" s="369">
        <v>0</v>
      </c>
      <c r="K5" s="369">
        <v>0</v>
      </c>
      <c r="L5" s="369">
        <v>0</v>
      </c>
      <c r="M5" s="369">
        <v>0</v>
      </c>
      <c r="N5" s="378"/>
      <c r="O5" s="385">
        <f t="shared" si="0"/>
        <v>0</v>
      </c>
      <c r="Q5" s="47"/>
      <c r="R5" s="9"/>
      <c r="S5" s="55"/>
      <c r="T5" s="54"/>
      <c r="U5" s="54"/>
      <c r="V5" s="54"/>
      <c r="W5" s="54"/>
      <c r="X5" s="54"/>
      <c r="Y5" s="54"/>
      <c r="Z5" s="54"/>
      <c r="AA5" s="54"/>
      <c r="AB5" s="54"/>
      <c r="AC5" s="57"/>
      <c r="AD5" s="57"/>
      <c r="AE5" s="58"/>
    </row>
    <row r="6" spans="1:31" ht="19.5" customHeight="1">
      <c r="A6" s="368" t="s">
        <v>66</v>
      </c>
      <c r="B6" s="372" t="s">
        <v>66</v>
      </c>
      <c r="C6" s="369">
        <v>0</v>
      </c>
      <c r="D6" s="369">
        <v>0</v>
      </c>
      <c r="E6" s="369">
        <v>0</v>
      </c>
      <c r="F6" s="369">
        <v>0</v>
      </c>
      <c r="G6" s="369">
        <v>0</v>
      </c>
      <c r="H6" s="369">
        <v>0</v>
      </c>
      <c r="I6" s="369">
        <v>0</v>
      </c>
      <c r="J6" s="369">
        <v>0</v>
      </c>
      <c r="K6" s="369">
        <v>0</v>
      </c>
      <c r="L6" s="369">
        <v>0</v>
      </c>
      <c r="M6" s="369">
        <v>0</v>
      </c>
      <c r="N6" s="378"/>
      <c r="O6" s="385">
        <f t="shared" si="0"/>
        <v>0</v>
      </c>
      <c r="Q6" s="47"/>
      <c r="R6" s="9"/>
      <c r="S6" s="55"/>
      <c r="T6" s="54"/>
      <c r="U6" s="54"/>
      <c r="V6" s="54"/>
      <c r="W6" s="54"/>
      <c r="X6" s="54"/>
      <c r="Y6" s="54"/>
      <c r="Z6" s="54"/>
      <c r="AA6" s="54"/>
      <c r="AB6" s="54"/>
      <c r="AC6" s="57"/>
      <c r="AD6" s="57"/>
      <c r="AE6" s="58"/>
    </row>
    <row r="7" spans="1:31" ht="19.5" customHeight="1">
      <c r="A7" s="368" t="s">
        <v>66</v>
      </c>
      <c r="B7" s="372" t="s">
        <v>66</v>
      </c>
      <c r="C7" s="369">
        <v>0</v>
      </c>
      <c r="D7" s="369">
        <v>0</v>
      </c>
      <c r="E7" s="369">
        <v>0</v>
      </c>
      <c r="F7" s="369">
        <v>0</v>
      </c>
      <c r="G7" s="369">
        <v>0</v>
      </c>
      <c r="H7" s="369">
        <v>0</v>
      </c>
      <c r="I7" s="369">
        <v>0</v>
      </c>
      <c r="J7" s="369">
        <v>0</v>
      </c>
      <c r="K7" s="369">
        <v>0</v>
      </c>
      <c r="L7" s="369">
        <v>0</v>
      </c>
      <c r="M7" s="369">
        <v>0</v>
      </c>
      <c r="N7" s="378"/>
      <c r="O7" s="385">
        <f t="shared" si="0"/>
        <v>0</v>
      </c>
      <c r="Q7" s="47"/>
      <c r="R7" s="9"/>
      <c r="S7" s="55"/>
      <c r="T7" s="54"/>
      <c r="U7" s="54"/>
      <c r="V7" s="54"/>
      <c r="W7" s="54"/>
      <c r="X7" s="54"/>
      <c r="Y7" s="54"/>
      <c r="Z7" s="54"/>
      <c r="AA7" s="54"/>
      <c r="AB7" s="54"/>
      <c r="AC7" s="57"/>
      <c r="AD7" s="57"/>
      <c r="AE7" s="58"/>
    </row>
    <row r="8" spans="1:31" ht="19.5" customHeight="1">
      <c r="A8" s="368" t="s">
        <v>66</v>
      </c>
      <c r="B8" s="372" t="s">
        <v>66</v>
      </c>
      <c r="C8" s="369">
        <v>0</v>
      </c>
      <c r="D8" s="369">
        <v>0</v>
      </c>
      <c r="E8" s="369">
        <v>0</v>
      </c>
      <c r="F8" s="369">
        <v>0</v>
      </c>
      <c r="G8" s="369">
        <v>0</v>
      </c>
      <c r="H8" s="369">
        <v>0</v>
      </c>
      <c r="I8" s="369">
        <v>0</v>
      </c>
      <c r="J8" s="369">
        <v>0</v>
      </c>
      <c r="K8" s="369">
        <v>0</v>
      </c>
      <c r="L8" s="369">
        <v>0</v>
      </c>
      <c r="M8" s="369">
        <v>0</v>
      </c>
      <c r="N8" s="378"/>
      <c r="O8" s="385">
        <f t="shared" si="0"/>
        <v>0</v>
      </c>
      <c r="Q8" s="47"/>
      <c r="R8" s="9"/>
      <c r="S8" s="55"/>
      <c r="T8" s="54"/>
      <c r="U8" s="54"/>
      <c r="V8" s="54"/>
      <c r="W8" s="54"/>
      <c r="X8" s="54"/>
      <c r="Y8" s="54"/>
      <c r="Z8" s="54"/>
      <c r="AA8" s="54"/>
      <c r="AB8" s="54"/>
      <c r="AC8" s="57"/>
      <c r="AD8" s="57"/>
      <c r="AE8" s="58"/>
    </row>
    <row r="9" spans="1:31" ht="19.5" customHeight="1">
      <c r="A9" s="368" t="s">
        <v>66</v>
      </c>
      <c r="B9" s="372" t="s">
        <v>66</v>
      </c>
      <c r="C9" s="369">
        <v>0</v>
      </c>
      <c r="D9" s="369">
        <v>0</v>
      </c>
      <c r="E9" s="369">
        <v>0</v>
      </c>
      <c r="F9" s="369">
        <v>0</v>
      </c>
      <c r="G9" s="369">
        <v>0</v>
      </c>
      <c r="H9" s="369">
        <v>0</v>
      </c>
      <c r="I9" s="369">
        <v>0</v>
      </c>
      <c r="J9" s="369">
        <v>0</v>
      </c>
      <c r="K9" s="369">
        <v>0</v>
      </c>
      <c r="L9" s="369">
        <v>0</v>
      </c>
      <c r="M9" s="369">
        <v>0</v>
      </c>
      <c r="N9" s="378"/>
      <c r="O9" s="385">
        <f t="shared" si="0"/>
        <v>0</v>
      </c>
      <c r="Q9" s="47"/>
      <c r="R9" s="9"/>
      <c r="S9" s="55"/>
      <c r="T9" s="54"/>
      <c r="U9" s="54"/>
      <c r="V9" s="54"/>
      <c r="W9" s="54"/>
      <c r="X9" s="54"/>
      <c r="Y9" s="54"/>
      <c r="Z9" s="54"/>
      <c r="AA9" s="54"/>
      <c r="AB9" s="54"/>
      <c r="AC9" s="57"/>
      <c r="AD9" s="57"/>
      <c r="AE9" s="58"/>
    </row>
    <row r="10" spans="1:31" ht="19.5" customHeight="1">
      <c r="A10" s="368" t="s">
        <v>66</v>
      </c>
      <c r="B10" s="372" t="s">
        <v>66</v>
      </c>
      <c r="C10" s="369">
        <v>0</v>
      </c>
      <c r="D10" s="369">
        <v>0</v>
      </c>
      <c r="E10" s="369">
        <v>0</v>
      </c>
      <c r="F10" s="369">
        <v>0</v>
      </c>
      <c r="G10" s="369">
        <v>0</v>
      </c>
      <c r="H10" s="369">
        <v>0</v>
      </c>
      <c r="I10" s="369">
        <v>0</v>
      </c>
      <c r="J10" s="369">
        <v>0</v>
      </c>
      <c r="K10" s="369">
        <v>0</v>
      </c>
      <c r="L10" s="369">
        <v>0</v>
      </c>
      <c r="M10" s="369">
        <v>0</v>
      </c>
      <c r="N10" s="378"/>
      <c r="O10" s="385">
        <f t="shared" si="0"/>
        <v>0</v>
      </c>
      <c r="Q10"/>
      <c r="R10" s="9"/>
      <c r="S10" s="54"/>
      <c r="T10" s="54"/>
      <c r="U10" s="54"/>
      <c r="V10" s="54"/>
      <c r="W10" s="54"/>
      <c r="X10" s="54"/>
      <c r="Y10" s="54"/>
      <c r="Z10" s="54"/>
      <c r="AA10" s="54"/>
      <c r="AB10" s="54"/>
      <c r="AC10" s="57"/>
      <c r="AD10" s="57"/>
      <c r="AE10" s="58"/>
    </row>
    <row r="11" spans="1:31" ht="19.5" customHeight="1">
      <c r="A11" s="368" t="s">
        <v>66</v>
      </c>
      <c r="B11" s="372" t="s">
        <v>66</v>
      </c>
      <c r="C11" s="369">
        <v>0</v>
      </c>
      <c r="D11" s="369">
        <v>0</v>
      </c>
      <c r="E11" s="369">
        <v>0</v>
      </c>
      <c r="F11" s="369">
        <v>0</v>
      </c>
      <c r="G11" s="369">
        <v>0</v>
      </c>
      <c r="H11" s="369">
        <v>0</v>
      </c>
      <c r="I11" s="369">
        <v>0</v>
      </c>
      <c r="J11" s="369">
        <v>0</v>
      </c>
      <c r="K11" s="369">
        <v>0</v>
      </c>
      <c r="L11" s="369">
        <v>0</v>
      </c>
      <c r="M11" s="369">
        <v>0</v>
      </c>
      <c r="N11" s="378"/>
      <c r="O11" s="385">
        <f t="shared" si="0"/>
        <v>0</v>
      </c>
      <c r="Q11"/>
      <c r="R11" s="9"/>
      <c r="S11" s="54"/>
      <c r="T11" s="54"/>
      <c r="U11" s="54"/>
      <c r="V11" s="54"/>
      <c r="W11" s="54"/>
      <c r="X11" s="54"/>
      <c r="Y11" s="54"/>
      <c r="Z11" s="54"/>
      <c r="AA11" s="54"/>
      <c r="AB11" s="54"/>
      <c r="AC11" s="57"/>
      <c r="AD11" s="57"/>
      <c r="AE11" s="58"/>
    </row>
    <row r="12" spans="1:31" ht="19.5" customHeight="1">
      <c r="A12" s="368" t="s">
        <v>66</v>
      </c>
      <c r="B12" s="372" t="s">
        <v>66</v>
      </c>
      <c r="C12" s="369">
        <v>0</v>
      </c>
      <c r="D12" s="369">
        <v>0</v>
      </c>
      <c r="E12" s="369">
        <v>0</v>
      </c>
      <c r="F12" s="369">
        <v>0</v>
      </c>
      <c r="G12" s="369">
        <v>0</v>
      </c>
      <c r="H12" s="369">
        <v>0</v>
      </c>
      <c r="I12" s="369">
        <v>0</v>
      </c>
      <c r="J12" s="369">
        <v>0</v>
      </c>
      <c r="K12" s="369">
        <v>0</v>
      </c>
      <c r="L12" s="369">
        <v>0</v>
      </c>
      <c r="M12" s="369">
        <v>0</v>
      </c>
      <c r="N12" s="378"/>
      <c r="O12" s="385">
        <f t="shared" si="0"/>
        <v>0</v>
      </c>
      <c r="Q12"/>
      <c r="R12" s="9"/>
      <c r="S12" s="54"/>
      <c r="T12" s="54"/>
      <c r="U12" s="54"/>
      <c r="V12" s="54"/>
      <c r="W12" s="54"/>
      <c r="X12" s="54"/>
      <c r="Y12" s="54"/>
      <c r="Z12" s="54"/>
      <c r="AA12" s="54"/>
      <c r="AB12" s="54"/>
      <c r="AC12" s="57"/>
      <c r="AD12" s="57"/>
      <c r="AE12" s="58"/>
    </row>
    <row r="13" spans="1:31" ht="19.5" customHeight="1">
      <c r="A13" s="368" t="s">
        <v>66</v>
      </c>
      <c r="B13" s="372" t="s">
        <v>66</v>
      </c>
      <c r="C13" s="369">
        <v>0</v>
      </c>
      <c r="D13" s="369">
        <v>0</v>
      </c>
      <c r="E13" s="369">
        <v>0</v>
      </c>
      <c r="F13" s="369">
        <v>0</v>
      </c>
      <c r="G13" s="369">
        <v>0</v>
      </c>
      <c r="H13" s="369">
        <v>0</v>
      </c>
      <c r="I13" s="369">
        <v>0</v>
      </c>
      <c r="J13" s="369">
        <v>0</v>
      </c>
      <c r="K13" s="369">
        <v>0</v>
      </c>
      <c r="L13" s="369">
        <v>0</v>
      </c>
      <c r="M13" s="369">
        <v>0</v>
      </c>
      <c r="N13" s="378"/>
      <c r="O13" s="385">
        <f t="shared" si="0"/>
        <v>0</v>
      </c>
      <c r="Q13"/>
      <c r="R13" s="9"/>
      <c r="S13" s="54"/>
      <c r="T13" s="54"/>
      <c r="U13" s="54"/>
      <c r="V13" s="54"/>
      <c r="W13" s="54"/>
      <c r="X13" s="54"/>
      <c r="Y13" s="54"/>
      <c r="Z13" s="54"/>
      <c r="AA13" s="54"/>
      <c r="AB13" s="54"/>
      <c r="AC13" s="57"/>
      <c r="AD13" s="57"/>
      <c r="AE13" s="58"/>
    </row>
    <row r="14" spans="1:31" ht="19.5" customHeight="1" thickBot="1">
      <c r="A14" s="373" t="s">
        <v>66</v>
      </c>
      <c r="B14" s="374" t="s">
        <v>66</v>
      </c>
      <c r="C14" s="375">
        <v>0</v>
      </c>
      <c r="D14" s="375">
        <v>0</v>
      </c>
      <c r="E14" s="375">
        <v>0</v>
      </c>
      <c r="F14" s="375">
        <v>0</v>
      </c>
      <c r="G14" s="375">
        <v>0</v>
      </c>
      <c r="H14" s="375">
        <v>0</v>
      </c>
      <c r="I14" s="375">
        <v>0</v>
      </c>
      <c r="J14" s="375">
        <v>0</v>
      </c>
      <c r="K14" s="375">
        <v>0</v>
      </c>
      <c r="L14" s="375">
        <v>0</v>
      </c>
      <c r="M14" s="375">
        <v>0</v>
      </c>
      <c r="N14" s="379"/>
      <c r="O14" s="386">
        <f t="shared" si="0"/>
        <v>0</v>
      </c>
      <c r="Q14" s="86"/>
      <c r="R14" s="9"/>
      <c r="S14" s="54"/>
      <c r="T14" s="54"/>
      <c r="U14" s="54"/>
      <c r="V14" s="54"/>
      <c r="W14" s="55"/>
      <c r="X14" s="54"/>
      <c r="Y14" s="54"/>
      <c r="Z14" s="55"/>
      <c r="AA14" s="54"/>
      <c r="AB14" s="54"/>
      <c r="AC14" s="57"/>
      <c r="AD14" s="57"/>
      <c r="AE14" s="58"/>
    </row>
    <row r="15" spans="1:31" ht="19.5" customHeight="1" thickBot="1">
      <c r="A15" s="838" t="s">
        <v>272</v>
      </c>
      <c r="B15" s="839"/>
      <c r="C15" s="380">
        <f t="shared" ref="C15:O15" si="1">SUM(C3:C14)</f>
        <v>0</v>
      </c>
      <c r="D15" s="381">
        <f t="shared" si="1"/>
        <v>0</v>
      </c>
      <c r="E15" s="381">
        <f t="shared" si="1"/>
        <v>0</v>
      </c>
      <c r="F15" s="381">
        <f t="shared" si="1"/>
        <v>0</v>
      </c>
      <c r="G15" s="381">
        <f t="shared" si="1"/>
        <v>0</v>
      </c>
      <c r="H15" s="381">
        <f t="shared" si="1"/>
        <v>0</v>
      </c>
      <c r="I15" s="381">
        <f t="shared" si="1"/>
        <v>0</v>
      </c>
      <c r="J15" s="381">
        <f t="shared" si="1"/>
        <v>0</v>
      </c>
      <c r="K15" s="381">
        <f t="shared" si="1"/>
        <v>0</v>
      </c>
      <c r="L15" s="382">
        <f t="shared" si="1"/>
        <v>0</v>
      </c>
      <c r="M15" s="382">
        <f t="shared" si="1"/>
        <v>0</v>
      </c>
      <c r="N15" s="382">
        <f t="shared" si="1"/>
        <v>0</v>
      </c>
      <c r="O15" s="383">
        <f t="shared" si="1"/>
        <v>0</v>
      </c>
      <c r="R15" s="9"/>
      <c r="S15" s="54"/>
      <c r="T15" s="54"/>
      <c r="U15" s="54"/>
      <c r="V15" s="55"/>
      <c r="W15" s="55"/>
      <c r="X15" s="55"/>
      <c r="Y15" s="54"/>
      <c r="Z15" s="54"/>
      <c r="AA15" s="54"/>
      <c r="AB15" s="54"/>
      <c r="AC15" s="57"/>
      <c r="AD15" s="57"/>
      <c r="AE15" s="58"/>
    </row>
    <row r="16" spans="1:31" ht="30" customHeight="1" thickBot="1">
      <c r="A16" s="224"/>
      <c r="B16" s="224"/>
      <c r="C16" s="224"/>
      <c r="D16" s="224"/>
      <c r="E16" s="224"/>
      <c r="F16" s="224"/>
      <c r="G16" s="224"/>
      <c r="H16" s="224"/>
      <c r="I16" s="224"/>
      <c r="J16" s="224"/>
      <c r="K16" s="224"/>
      <c r="L16" s="224"/>
      <c r="M16" s="225"/>
      <c r="N16" s="224"/>
      <c r="O16" s="224"/>
      <c r="R16" s="9"/>
      <c r="S16" s="54"/>
      <c r="T16" s="54"/>
      <c r="U16" s="54"/>
      <c r="V16" s="54"/>
      <c r="W16" s="54"/>
      <c r="X16" s="54"/>
      <c r="Y16" s="54"/>
      <c r="Z16" s="54"/>
      <c r="AA16" s="54"/>
      <c r="AB16" s="54"/>
      <c r="AC16" s="57"/>
      <c r="AD16" s="57"/>
      <c r="AE16" s="58"/>
    </row>
    <row r="17" spans="1:31" ht="19.5" customHeight="1" thickBot="1">
      <c r="A17" s="840" t="s">
        <v>519</v>
      </c>
      <c r="B17" s="841"/>
      <c r="C17" s="842"/>
      <c r="D17" s="842"/>
      <c r="E17" s="842"/>
      <c r="F17" s="842"/>
      <c r="G17" s="842"/>
      <c r="H17" s="842"/>
      <c r="I17" s="842"/>
      <c r="J17" s="842"/>
      <c r="K17" s="842"/>
      <c r="L17" s="842"/>
      <c r="M17" s="842"/>
      <c r="N17" s="842"/>
      <c r="O17" s="843"/>
      <c r="P17" s="48"/>
      <c r="Q17" s="49"/>
      <c r="R17" s="9"/>
      <c r="S17" s="54"/>
      <c r="T17" s="54"/>
      <c r="U17" s="54"/>
      <c r="V17" s="54"/>
      <c r="W17" s="54"/>
      <c r="X17" s="54"/>
      <c r="Y17" s="54"/>
      <c r="Z17" s="54"/>
      <c r="AA17" s="54"/>
      <c r="AB17" s="54"/>
      <c r="AC17" s="54"/>
      <c r="AD17" s="54"/>
      <c r="AE17" s="54"/>
    </row>
    <row r="18" spans="1:31" ht="19.5" customHeight="1">
      <c r="A18" s="846" t="s">
        <v>323</v>
      </c>
      <c r="B18" s="847"/>
      <c r="C18" s="365">
        <v>44927</v>
      </c>
      <c r="D18" s="366">
        <v>44958</v>
      </c>
      <c r="E18" s="366">
        <v>44986</v>
      </c>
      <c r="F18" s="366">
        <v>45017</v>
      </c>
      <c r="G18" s="366">
        <v>45047</v>
      </c>
      <c r="H18" s="366">
        <v>45078</v>
      </c>
      <c r="I18" s="366">
        <v>45108</v>
      </c>
      <c r="J18" s="366">
        <v>45139</v>
      </c>
      <c r="K18" s="366">
        <v>45170</v>
      </c>
      <c r="L18" s="366">
        <v>45200</v>
      </c>
      <c r="M18" s="366">
        <v>45231</v>
      </c>
      <c r="N18" s="399">
        <v>45261</v>
      </c>
      <c r="O18" s="397" t="s">
        <v>272</v>
      </c>
      <c r="P18" s="49"/>
      <c r="Q18" s="49"/>
      <c r="R18" s="9"/>
      <c r="S18" s="8"/>
      <c r="T18" s="8"/>
      <c r="U18" s="8"/>
      <c r="V18" s="8"/>
      <c r="W18" s="8"/>
      <c r="X18" s="8"/>
      <c r="Y18" s="8"/>
      <c r="Z18" s="8"/>
      <c r="AA18" s="8"/>
      <c r="AB18" s="8"/>
      <c r="AC18" s="8"/>
      <c r="AD18" s="8"/>
      <c r="AE18"/>
    </row>
    <row r="19" spans="1:31" ht="19.5" customHeight="1">
      <c r="A19" s="387" t="s">
        <v>267</v>
      </c>
      <c r="B19" s="388" t="s">
        <v>325</v>
      </c>
      <c r="C19" s="369">
        <v>760518</v>
      </c>
      <c r="D19" s="223">
        <v>380238</v>
      </c>
      <c r="E19" s="263">
        <v>390443</v>
      </c>
      <c r="F19" s="222">
        <v>391038</v>
      </c>
      <c r="G19" s="263">
        <v>391083</v>
      </c>
      <c r="H19" s="222">
        <v>0</v>
      </c>
      <c r="I19" s="263">
        <v>388716</v>
      </c>
      <c r="J19" s="263">
        <v>380298</v>
      </c>
      <c r="K19" s="263">
        <v>310617</v>
      </c>
      <c r="L19" s="222">
        <v>379295</v>
      </c>
      <c r="M19" s="226">
        <v>380040</v>
      </c>
      <c r="N19" s="394"/>
      <c r="O19" s="385">
        <f>SUM(C19:N19)</f>
        <v>4152286</v>
      </c>
      <c r="P19" s="52"/>
      <c r="Q19" s="49"/>
      <c r="R19" s="9"/>
      <c r="S19" s="54"/>
      <c r="T19" s="54"/>
      <c r="U19" s="54"/>
      <c r="V19" s="54"/>
      <c r="W19" s="54"/>
      <c r="X19" s="54"/>
      <c r="Y19" s="54"/>
      <c r="Z19" s="54"/>
      <c r="AA19" s="54"/>
      <c r="AB19" s="54"/>
      <c r="AC19" s="54"/>
      <c r="AD19" s="57"/>
      <c r="AE19"/>
    </row>
    <row r="20" spans="1:31" ht="19.5" customHeight="1">
      <c r="A20" s="387" t="s">
        <v>283</v>
      </c>
      <c r="B20" s="388" t="s">
        <v>326</v>
      </c>
      <c r="C20" s="369">
        <v>358976</v>
      </c>
      <c r="D20" s="222">
        <v>0</v>
      </c>
      <c r="E20" s="263">
        <v>378288</v>
      </c>
      <c r="F20" s="222">
        <v>0</v>
      </c>
      <c r="G20" s="263">
        <v>0</v>
      </c>
      <c r="H20" s="263">
        <v>378719</v>
      </c>
      <c r="I20" s="263">
        <v>0</v>
      </c>
      <c r="J20" s="263">
        <v>0</v>
      </c>
      <c r="K20" s="263">
        <v>378288</v>
      </c>
      <c r="L20" s="222">
        <v>0</v>
      </c>
      <c r="M20" s="226">
        <v>0</v>
      </c>
      <c r="N20" s="395"/>
      <c r="O20" s="385">
        <f>SUM(C20:N20)</f>
        <v>1494271</v>
      </c>
      <c r="P20" s="49"/>
      <c r="Q20" s="49"/>
      <c r="R20" s="9"/>
      <c r="S20" s="55"/>
      <c r="T20" s="54"/>
      <c r="U20" s="54"/>
      <c r="V20" s="54"/>
      <c r="W20" s="54"/>
      <c r="X20" s="54"/>
      <c r="Y20" s="54"/>
      <c r="Z20" s="54"/>
      <c r="AA20" s="54"/>
      <c r="AB20" s="54"/>
      <c r="AC20" s="57"/>
      <c r="AD20" s="57"/>
      <c r="AE20"/>
    </row>
    <row r="21" spans="1:31" ht="19.5" customHeight="1" thickBot="1">
      <c r="A21" s="389" t="s">
        <v>139</v>
      </c>
      <c r="B21" s="390" t="s">
        <v>327</v>
      </c>
      <c r="C21" s="375">
        <v>540484</v>
      </c>
      <c r="D21" s="376">
        <v>1103967</v>
      </c>
      <c r="E21" s="264">
        <v>1036297</v>
      </c>
      <c r="F21" s="264">
        <v>1555223</v>
      </c>
      <c r="G21" s="264">
        <v>1537471</v>
      </c>
      <c r="H21" s="263">
        <v>1044969</v>
      </c>
      <c r="I21" s="263">
        <v>1487655</v>
      </c>
      <c r="J21" s="263">
        <v>1027064</v>
      </c>
      <c r="K21" s="263">
        <v>1533004</v>
      </c>
      <c r="L21" s="264">
        <v>1027618</v>
      </c>
      <c r="M21" s="403">
        <v>1026478</v>
      </c>
      <c r="N21" s="396"/>
      <c r="O21" s="398">
        <f>SUM(C21:N21)</f>
        <v>12920230</v>
      </c>
      <c r="P21" s="49"/>
      <c r="Q21" s="49"/>
      <c r="R21" s="9"/>
      <c r="S21" s="55"/>
      <c r="T21" s="54"/>
      <c r="U21" s="54"/>
      <c r="V21" s="54"/>
      <c r="W21" s="54"/>
      <c r="X21" s="54"/>
      <c r="Y21" s="54"/>
      <c r="Z21" s="54"/>
      <c r="AA21" s="54"/>
      <c r="AB21" s="54"/>
      <c r="AC21" s="57"/>
      <c r="AD21" s="57"/>
      <c r="AE21"/>
    </row>
    <row r="22" spans="1:31" ht="19.5" customHeight="1" thickBot="1">
      <c r="A22" s="844" t="s">
        <v>272</v>
      </c>
      <c r="B22" s="845"/>
      <c r="C22" s="391">
        <f t="shared" ref="C22:N22" si="2">SUM(C19:C21)</f>
        <v>1659978</v>
      </c>
      <c r="D22" s="392">
        <f t="shared" si="2"/>
        <v>1484205</v>
      </c>
      <c r="E22" s="392">
        <f t="shared" si="2"/>
        <v>1805028</v>
      </c>
      <c r="F22" s="392">
        <f t="shared" si="2"/>
        <v>1946261</v>
      </c>
      <c r="G22" s="392">
        <f t="shared" si="2"/>
        <v>1928554</v>
      </c>
      <c r="H22" s="392">
        <f t="shared" si="2"/>
        <v>1423688</v>
      </c>
      <c r="I22" s="392">
        <f t="shared" si="2"/>
        <v>1876371</v>
      </c>
      <c r="J22" s="392">
        <f t="shared" si="2"/>
        <v>1407362</v>
      </c>
      <c r="K22" s="392">
        <f t="shared" si="2"/>
        <v>2221909</v>
      </c>
      <c r="L22" s="392">
        <f t="shared" si="2"/>
        <v>1406913</v>
      </c>
      <c r="M22" s="392">
        <f t="shared" si="2"/>
        <v>1406518</v>
      </c>
      <c r="N22" s="392">
        <f t="shared" si="2"/>
        <v>0</v>
      </c>
      <c r="O22" s="393">
        <f>SUM(O19:O21)</f>
        <v>18566787</v>
      </c>
      <c r="P22" s="49"/>
      <c r="R22" s="9"/>
      <c r="S22" s="54"/>
      <c r="T22" s="54"/>
      <c r="U22" s="54"/>
      <c r="V22" s="54"/>
      <c r="W22" s="54"/>
      <c r="X22" s="54"/>
      <c r="Y22" s="54"/>
      <c r="Z22" s="54"/>
      <c r="AA22" s="54"/>
      <c r="AB22" s="54"/>
      <c r="AC22" s="54"/>
      <c r="AD22" s="54"/>
      <c r="AE22"/>
    </row>
    <row r="23" spans="1:31" ht="20.100000000000001" customHeight="1">
      <c r="A23" s="73"/>
      <c r="B23" s="73"/>
      <c r="C23"/>
      <c r="D23"/>
      <c r="E23"/>
      <c r="F23"/>
      <c r="G23"/>
      <c r="H23"/>
      <c r="I23"/>
      <c r="R23" s="9"/>
      <c r="S23" s="54"/>
      <c r="T23" s="54"/>
      <c r="U23" s="54"/>
      <c r="V23" s="54"/>
      <c r="W23" s="54"/>
      <c r="X23" s="54"/>
      <c r="Y23" s="54"/>
      <c r="Z23" s="54"/>
      <c r="AA23" s="54"/>
      <c r="AB23" s="54"/>
      <c r="AC23" s="57"/>
      <c r="AD23" s="57"/>
      <c r="AE23"/>
    </row>
    <row r="24" spans="1:31" ht="20.100000000000001" customHeight="1">
      <c r="C24"/>
      <c r="D24"/>
      <c r="M24" s="38"/>
      <c r="R24" s="9"/>
      <c r="S24" s="54"/>
      <c r="T24" s="54"/>
      <c r="U24" s="54"/>
      <c r="V24" s="54"/>
      <c r="W24" s="54"/>
      <c r="X24" s="54"/>
      <c r="Y24" s="54"/>
      <c r="Z24" s="54"/>
      <c r="AA24" s="54"/>
      <c r="AB24" s="54"/>
      <c r="AC24" s="57"/>
      <c r="AD24" s="57"/>
      <c r="AE24"/>
    </row>
    <row r="25" spans="1:31" ht="20.100000000000001" customHeight="1">
      <c r="B25" s="38" t="s">
        <v>478</v>
      </c>
      <c r="C25" s="79"/>
      <c r="D25" s="79"/>
      <c r="E25" s="79"/>
      <c r="F25" s="79"/>
      <c r="G25" s="79"/>
      <c r="H25" s="79"/>
      <c r="I25" s="79"/>
      <c r="J25" s="79"/>
      <c r="M25" s="38"/>
      <c r="R25" s="9"/>
      <c r="S25" s="54"/>
      <c r="T25" s="54"/>
      <c r="U25" s="54"/>
      <c r="V25" s="54"/>
      <c r="W25" s="55"/>
      <c r="X25" s="54"/>
      <c r="Y25" s="54"/>
      <c r="Z25" s="55"/>
      <c r="AA25" s="54"/>
      <c r="AB25" s="54"/>
      <c r="AC25" s="57"/>
      <c r="AD25" s="57"/>
      <c r="AE25"/>
    </row>
    <row r="26" spans="1:31" ht="20.100000000000001" customHeight="1">
      <c r="C26"/>
      <c r="D26"/>
      <c r="E26"/>
      <c r="F26"/>
      <c r="G26"/>
      <c r="H26"/>
      <c r="I26"/>
      <c r="M26" s="38"/>
      <c r="R26" s="9"/>
      <c r="S26" s="54"/>
      <c r="T26" s="54"/>
      <c r="U26" s="54"/>
      <c r="V26" s="55"/>
      <c r="W26" s="55"/>
      <c r="X26" s="55"/>
      <c r="Y26" s="54"/>
      <c r="Z26" s="54"/>
      <c r="AA26" s="54"/>
      <c r="AB26" s="54"/>
      <c r="AC26" s="57"/>
      <c r="AD26" s="57"/>
      <c r="AE26"/>
    </row>
    <row r="27" spans="1:31" ht="20.100000000000001" customHeight="1">
      <c r="C27" s="84"/>
      <c r="D27" s="84"/>
      <c r="E27" s="84"/>
      <c r="F27" s="84"/>
      <c r="G27" s="84"/>
      <c r="H27" s="84"/>
      <c r="I27" s="84"/>
      <c r="J27" s="84"/>
      <c r="M27" s="38"/>
      <c r="R27" s="9"/>
      <c r="S27" s="54"/>
      <c r="T27" s="54"/>
      <c r="U27" s="54"/>
      <c r="V27" s="54"/>
      <c r="W27" s="54"/>
      <c r="X27" s="56"/>
      <c r="Y27" s="54"/>
      <c r="Z27" s="54"/>
      <c r="AA27" s="54"/>
      <c r="AB27" s="54"/>
      <c r="AC27" s="57"/>
      <c r="AD27" s="57"/>
      <c r="AE27"/>
    </row>
    <row r="28" spans="1:31" ht="20.100000000000001" customHeight="1">
      <c r="C28"/>
      <c r="D28"/>
      <c r="E28"/>
      <c r="F28"/>
      <c r="G28"/>
      <c r="H28"/>
      <c r="I28"/>
      <c r="M28" s="38"/>
      <c r="R28" s="9"/>
      <c r="S28" s="54"/>
      <c r="T28" s="54"/>
      <c r="U28" s="54"/>
      <c r="V28" s="54"/>
      <c r="W28" s="54"/>
      <c r="X28" s="54"/>
      <c r="Y28" s="54"/>
      <c r="Z28" s="54"/>
      <c r="AA28" s="54"/>
      <c r="AB28" s="54"/>
      <c r="AC28" s="54"/>
      <c r="AD28" s="54"/>
      <c r="AE28"/>
    </row>
    <row r="29" spans="1:31" ht="20.100000000000001" customHeight="1">
      <c r="C29"/>
      <c r="D29"/>
      <c r="E29"/>
      <c r="F29"/>
      <c r="G29"/>
      <c r="H29"/>
      <c r="I29"/>
      <c r="M29" s="38"/>
      <c r="R29"/>
      <c r="S29"/>
      <c r="T29"/>
      <c r="U29"/>
      <c r="V29"/>
      <c r="W29"/>
      <c r="X29"/>
      <c r="Y29"/>
      <c r="Z29"/>
      <c r="AA29"/>
      <c r="AB29"/>
      <c r="AC29"/>
      <c r="AD29"/>
      <c r="AE29"/>
    </row>
    <row r="30" spans="1:31" ht="20.100000000000001" customHeight="1">
      <c r="C30"/>
      <c r="D30"/>
      <c r="E30"/>
      <c r="F30"/>
      <c r="G30"/>
      <c r="H30"/>
      <c r="I30"/>
      <c r="M30" s="38"/>
    </row>
    <row r="31" spans="1:31" ht="20.100000000000001" customHeight="1">
      <c r="C31"/>
      <c r="D31"/>
      <c r="E31"/>
      <c r="F31"/>
      <c r="G31"/>
      <c r="H31"/>
      <c r="I31"/>
      <c r="M31" s="38"/>
    </row>
    <row r="32" spans="1:31" ht="20.100000000000001" customHeight="1">
      <c r="C32"/>
      <c r="D32"/>
      <c r="E32"/>
      <c r="F32"/>
      <c r="G32"/>
      <c r="H32"/>
      <c r="I32"/>
      <c r="M32" s="38"/>
    </row>
    <row r="33" spans="3:13" ht="20.100000000000001" customHeight="1">
      <c r="C33"/>
      <c r="D33"/>
      <c r="E33"/>
      <c r="F33"/>
      <c r="G33"/>
      <c r="H33"/>
      <c r="I33"/>
      <c r="M33" s="38"/>
    </row>
    <row r="34" spans="3:13" ht="20.100000000000001" customHeight="1">
      <c r="C34"/>
      <c r="D34"/>
      <c r="E34"/>
      <c r="F34"/>
      <c r="G34"/>
      <c r="H34"/>
      <c r="I34"/>
      <c r="M34" s="38"/>
    </row>
    <row r="35" spans="3:13" ht="20.100000000000001" customHeight="1">
      <c r="C35"/>
      <c r="D35"/>
      <c r="E35"/>
      <c r="F35"/>
      <c r="G35"/>
      <c r="H35"/>
      <c r="I35"/>
      <c r="M35" s="38"/>
    </row>
    <row r="36" spans="3:13" ht="20.100000000000001" customHeight="1">
      <c r="C36"/>
      <c r="D36"/>
      <c r="E36"/>
      <c r="F36"/>
      <c r="G36"/>
      <c r="H36"/>
      <c r="I36"/>
      <c r="M36" s="38"/>
    </row>
    <row r="37" spans="3:13" ht="20.100000000000001" customHeight="1">
      <c r="C37"/>
      <c r="D37"/>
      <c r="E37"/>
      <c r="F37"/>
      <c r="G37"/>
      <c r="H37"/>
      <c r="I37"/>
      <c r="M37" s="38"/>
    </row>
    <row r="38" spans="3:13" ht="20.100000000000001" customHeight="1">
      <c r="C38"/>
      <c r="D38"/>
      <c r="E38"/>
      <c r="F38"/>
      <c r="G38"/>
      <c r="H38"/>
      <c r="I38"/>
      <c r="M38" s="38"/>
    </row>
  </sheetData>
  <mergeCells count="5">
    <mergeCell ref="A1:O1"/>
    <mergeCell ref="A15:B15"/>
    <mergeCell ref="A17:O17"/>
    <mergeCell ref="A22:B22"/>
    <mergeCell ref="A18:B18"/>
  </mergeCells>
  <printOptions horizontalCentered="1"/>
  <pageMargins left="0.25" right="0.25" top="0.75" bottom="0.75" header="0.3" footer="0.3"/>
  <pageSetup scale="72" orientation="landscape" r:id="rId1"/>
  <headerFooter>
    <oddFooter>&amp;C&amp;"-,Regular"&amp;11MEEI Bulletins Vol 60 No. 11</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sheetPr>
  <dimension ref="A1:AD44"/>
  <sheetViews>
    <sheetView view="pageLayout" topLeftCell="A7" zoomScaleNormal="100" workbookViewId="0">
      <selection activeCell="L33" sqref="L33"/>
    </sheetView>
  </sheetViews>
  <sheetFormatPr defaultColWidth="8.7109375" defaultRowHeight="20.100000000000001" customHeight="1"/>
  <cols>
    <col min="1" max="1" width="29.140625" style="38" customWidth="1"/>
    <col min="2" max="6" width="10.42578125" style="38" customWidth="1"/>
    <col min="7" max="7" width="10.28515625" style="38" customWidth="1"/>
    <col min="8" max="11" width="10.42578125" style="38" customWidth="1"/>
    <col min="12" max="12" width="10.42578125" style="39" customWidth="1"/>
    <col min="13" max="13" width="10.42578125" style="38" customWidth="1"/>
    <col min="14" max="14" width="12.140625" style="38" customWidth="1"/>
    <col min="15" max="15" width="11" style="38" customWidth="1"/>
    <col min="16" max="16384" width="8.7109375" style="38"/>
  </cols>
  <sheetData>
    <row r="1" spans="1:30" ht="19.5" customHeight="1" thickBot="1">
      <c r="A1" s="834" t="s">
        <v>520</v>
      </c>
      <c r="B1" s="836"/>
      <c r="C1" s="836"/>
      <c r="D1" s="836"/>
      <c r="E1" s="836"/>
      <c r="F1" s="836"/>
      <c r="G1" s="836"/>
      <c r="H1" s="836"/>
      <c r="I1" s="836"/>
      <c r="J1" s="836"/>
      <c r="K1" s="836"/>
      <c r="L1" s="836"/>
      <c r="M1" s="836"/>
      <c r="N1" s="837"/>
      <c r="Q1"/>
      <c r="R1"/>
      <c r="S1" s="53"/>
      <c r="T1"/>
      <c r="U1"/>
      <c r="V1"/>
      <c r="W1"/>
      <c r="X1"/>
      <c r="Y1"/>
      <c r="Z1"/>
      <c r="AA1"/>
      <c r="AB1"/>
      <c r="AC1"/>
      <c r="AD1"/>
    </row>
    <row r="2" spans="1:30" ht="19.5" customHeight="1" thickBot="1">
      <c r="A2" s="848" t="s">
        <v>328</v>
      </c>
      <c r="B2" s="849"/>
      <c r="C2" s="849"/>
      <c r="D2" s="849"/>
      <c r="E2" s="849"/>
      <c r="F2" s="849"/>
      <c r="G2" s="849"/>
      <c r="H2" s="849"/>
      <c r="I2" s="849"/>
      <c r="J2" s="849"/>
      <c r="K2" s="849"/>
      <c r="L2" s="849"/>
      <c r="M2" s="849"/>
      <c r="N2" s="850"/>
      <c r="Q2"/>
      <c r="R2"/>
      <c r="S2" s="53"/>
      <c r="T2"/>
      <c r="U2"/>
      <c r="V2"/>
      <c r="W2"/>
      <c r="X2"/>
      <c r="Y2"/>
      <c r="Z2"/>
      <c r="AA2"/>
      <c r="AB2"/>
      <c r="AC2"/>
      <c r="AD2"/>
    </row>
    <row r="3" spans="1:30" ht="19.5" customHeight="1">
      <c r="A3" s="495" t="s">
        <v>329</v>
      </c>
      <c r="B3" s="496">
        <v>44927</v>
      </c>
      <c r="C3" s="497">
        <v>44958</v>
      </c>
      <c r="D3" s="497">
        <v>44986</v>
      </c>
      <c r="E3" s="497">
        <v>45017</v>
      </c>
      <c r="F3" s="497">
        <v>45047</v>
      </c>
      <c r="G3" s="497">
        <v>45078</v>
      </c>
      <c r="H3" s="497">
        <v>45108</v>
      </c>
      <c r="I3" s="497">
        <v>45139</v>
      </c>
      <c r="J3" s="497">
        <v>45170</v>
      </c>
      <c r="K3" s="497">
        <v>45200</v>
      </c>
      <c r="L3" s="497">
        <v>45231</v>
      </c>
      <c r="M3" s="498">
        <v>45261</v>
      </c>
      <c r="N3" s="500" t="s">
        <v>272</v>
      </c>
      <c r="P3" s="46"/>
      <c r="Q3" s="9"/>
      <c r="R3" s="54"/>
      <c r="S3" s="54"/>
      <c r="T3" s="54"/>
      <c r="U3" s="54"/>
      <c r="V3" s="54"/>
      <c r="W3" s="54"/>
      <c r="X3" s="54"/>
      <c r="Y3" s="54"/>
      <c r="Z3" s="54"/>
      <c r="AA3" s="54"/>
      <c r="AB3" s="54"/>
      <c r="AC3" s="57"/>
      <c r="AD3" s="58"/>
    </row>
    <row r="4" spans="1:30" ht="19.5" customHeight="1">
      <c r="A4" s="479" t="s">
        <v>197</v>
      </c>
      <c r="B4" s="566">
        <v>0</v>
      </c>
      <c r="C4" s="567">
        <v>0</v>
      </c>
      <c r="D4" s="567">
        <v>0</v>
      </c>
      <c r="E4" s="567">
        <v>0</v>
      </c>
      <c r="F4" s="567">
        <v>0</v>
      </c>
      <c r="G4" s="567">
        <v>0</v>
      </c>
      <c r="H4" s="567">
        <v>0</v>
      </c>
      <c r="I4" s="567">
        <v>0</v>
      </c>
      <c r="J4" s="567">
        <v>0</v>
      </c>
      <c r="K4" s="567">
        <v>0</v>
      </c>
      <c r="L4" s="567">
        <v>0</v>
      </c>
      <c r="M4" s="499"/>
      <c r="N4" s="492">
        <f t="shared" ref="N4:N13" si="0">SUM(B4:M4)</f>
        <v>0</v>
      </c>
      <c r="P4" s="47"/>
      <c r="Q4" s="9"/>
      <c r="R4" s="55"/>
      <c r="S4" s="54"/>
      <c r="T4" s="54"/>
      <c r="U4" s="54"/>
      <c r="V4" s="54"/>
      <c r="W4" s="54"/>
      <c r="X4" s="54"/>
      <c r="Y4" s="54"/>
      <c r="Z4" s="54"/>
      <c r="AA4" s="54"/>
      <c r="AB4" s="57"/>
      <c r="AC4" s="57"/>
      <c r="AD4" s="58"/>
    </row>
    <row r="5" spans="1:30" ht="19.5" customHeight="1">
      <c r="A5" s="479" t="s">
        <v>330</v>
      </c>
      <c r="B5" s="478">
        <v>0</v>
      </c>
      <c r="C5" s="478">
        <v>0</v>
      </c>
      <c r="D5" s="478">
        <v>0</v>
      </c>
      <c r="E5" s="478">
        <v>0</v>
      </c>
      <c r="F5" s="478">
        <v>0</v>
      </c>
      <c r="G5" s="478">
        <v>0</v>
      </c>
      <c r="H5" s="478">
        <v>0</v>
      </c>
      <c r="I5" s="478">
        <v>0</v>
      </c>
      <c r="J5" s="478">
        <v>0</v>
      </c>
      <c r="K5" s="478">
        <v>0</v>
      </c>
      <c r="L5" s="478">
        <v>0</v>
      </c>
      <c r="M5" s="490"/>
      <c r="N5" s="492">
        <f t="shared" si="0"/>
        <v>0</v>
      </c>
      <c r="P5" s="47"/>
      <c r="Q5" s="9"/>
      <c r="R5" s="55"/>
      <c r="S5" s="54"/>
      <c r="T5" s="54"/>
      <c r="U5" s="54"/>
      <c r="V5" s="54"/>
      <c r="W5" s="54"/>
      <c r="X5" s="54"/>
      <c r="Y5" s="54"/>
      <c r="Z5" s="54"/>
      <c r="AA5" s="54"/>
      <c r="AB5" s="57"/>
      <c r="AC5" s="57"/>
      <c r="AD5" s="58"/>
    </row>
    <row r="6" spans="1:30" ht="19.5" customHeight="1">
      <c r="A6" s="479" t="s">
        <v>331</v>
      </c>
      <c r="B6" s="478">
        <v>0</v>
      </c>
      <c r="C6" s="478">
        <v>0</v>
      </c>
      <c r="D6" s="478">
        <v>0</v>
      </c>
      <c r="E6" s="478">
        <v>0</v>
      </c>
      <c r="F6" s="478">
        <v>0</v>
      </c>
      <c r="G6" s="478">
        <v>0</v>
      </c>
      <c r="H6" s="478">
        <v>0</v>
      </c>
      <c r="I6" s="478">
        <v>0</v>
      </c>
      <c r="J6" s="478">
        <v>0</v>
      </c>
      <c r="K6" s="478">
        <v>0</v>
      </c>
      <c r="L6" s="478">
        <v>0</v>
      </c>
      <c r="M6" s="490"/>
      <c r="N6" s="492">
        <f t="shared" si="0"/>
        <v>0</v>
      </c>
      <c r="P6" s="47"/>
      <c r="Q6" s="9"/>
      <c r="R6" s="55"/>
      <c r="S6" s="54"/>
      <c r="T6" s="54"/>
      <c r="U6" s="54"/>
      <c r="V6" s="54"/>
      <c r="W6" s="54"/>
      <c r="X6" s="54"/>
      <c r="Y6" s="54"/>
      <c r="Z6" s="54"/>
      <c r="AA6" s="54"/>
      <c r="AB6" s="57"/>
      <c r="AC6" s="57"/>
      <c r="AD6" s="58"/>
    </row>
    <row r="7" spans="1:30" ht="19.5" customHeight="1">
      <c r="A7" s="479" t="s">
        <v>332</v>
      </c>
      <c r="B7" s="478">
        <v>0</v>
      </c>
      <c r="C7" s="478">
        <v>0</v>
      </c>
      <c r="D7" s="478">
        <v>0</v>
      </c>
      <c r="E7" s="478">
        <v>0</v>
      </c>
      <c r="F7" s="478">
        <v>0</v>
      </c>
      <c r="G7" s="478">
        <v>0</v>
      </c>
      <c r="H7" s="478">
        <v>0</v>
      </c>
      <c r="I7" s="478">
        <v>0</v>
      </c>
      <c r="J7" s="478">
        <v>0</v>
      </c>
      <c r="K7" s="478">
        <v>0</v>
      </c>
      <c r="L7" s="478">
        <v>0</v>
      </c>
      <c r="M7" s="490"/>
      <c r="N7" s="492">
        <f t="shared" si="0"/>
        <v>0</v>
      </c>
      <c r="P7" s="47"/>
      <c r="Q7" s="9"/>
      <c r="R7" s="55"/>
      <c r="S7" s="54"/>
      <c r="T7" s="54"/>
      <c r="U7" s="54"/>
      <c r="V7" s="54"/>
      <c r="W7" s="54"/>
      <c r="X7" s="54"/>
      <c r="Y7" s="54"/>
      <c r="Z7" s="54"/>
      <c r="AA7" s="54"/>
      <c r="AB7" s="57"/>
      <c r="AC7" s="57"/>
      <c r="AD7" s="58"/>
    </row>
    <row r="8" spans="1:30" ht="19.5" customHeight="1">
      <c r="A8" s="479" t="s">
        <v>333</v>
      </c>
      <c r="B8" s="478">
        <v>0</v>
      </c>
      <c r="C8" s="478">
        <v>0</v>
      </c>
      <c r="D8" s="478">
        <v>0</v>
      </c>
      <c r="E8" s="478">
        <v>0</v>
      </c>
      <c r="F8" s="478">
        <v>0</v>
      </c>
      <c r="G8" s="478">
        <v>0</v>
      </c>
      <c r="H8" s="478">
        <v>0</v>
      </c>
      <c r="I8" s="478">
        <v>0</v>
      </c>
      <c r="J8" s="478">
        <v>0</v>
      </c>
      <c r="K8" s="478">
        <v>0</v>
      </c>
      <c r="L8" s="478">
        <v>0</v>
      </c>
      <c r="M8" s="490"/>
      <c r="N8" s="492">
        <f t="shared" si="0"/>
        <v>0</v>
      </c>
      <c r="P8" s="47"/>
      <c r="Q8" s="9"/>
      <c r="R8" s="55"/>
      <c r="S8" s="54"/>
      <c r="T8" s="54"/>
      <c r="U8" s="54"/>
      <c r="V8" s="54"/>
      <c r="W8" s="54"/>
      <c r="X8" s="54"/>
      <c r="Y8" s="54"/>
      <c r="Z8" s="54"/>
      <c r="AA8" s="54"/>
      <c r="AB8" s="57"/>
      <c r="AC8" s="57"/>
      <c r="AD8" s="58"/>
    </row>
    <row r="9" spans="1:30" ht="19.5" customHeight="1">
      <c r="A9" s="479" t="s">
        <v>334</v>
      </c>
      <c r="B9" s="478">
        <v>0</v>
      </c>
      <c r="C9" s="478">
        <v>0</v>
      </c>
      <c r="D9" s="478">
        <v>0</v>
      </c>
      <c r="E9" s="478">
        <v>0</v>
      </c>
      <c r="F9" s="478">
        <v>0</v>
      </c>
      <c r="G9" s="478">
        <v>0</v>
      </c>
      <c r="H9" s="478">
        <v>0</v>
      </c>
      <c r="I9" s="478">
        <v>0</v>
      </c>
      <c r="J9" s="478">
        <v>0</v>
      </c>
      <c r="K9" s="478">
        <v>0</v>
      </c>
      <c r="L9" s="478">
        <v>0</v>
      </c>
      <c r="M9" s="490"/>
      <c r="N9" s="492">
        <f t="shared" si="0"/>
        <v>0</v>
      </c>
      <c r="P9" s="47"/>
      <c r="Q9" s="9"/>
      <c r="R9" s="55"/>
      <c r="S9" s="54"/>
      <c r="T9" s="54"/>
      <c r="U9" s="54"/>
      <c r="V9" s="54"/>
      <c r="W9" s="54"/>
      <c r="X9" s="54"/>
      <c r="Y9" s="54"/>
      <c r="Z9" s="54"/>
      <c r="AA9" s="54"/>
      <c r="AB9" s="57"/>
      <c r="AC9" s="57"/>
      <c r="AD9" s="58"/>
    </row>
    <row r="10" spans="1:30" ht="19.5" customHeight="1">
      <c r="A10" s="479" t="s">
        <v>335</v>
      </c>
      <c r="B10" s="478">
        <v>0</v>
      </c>
      <c r="C10" s="478">
        <v>0</v>
      </c>
      <c r="D10" s="478">
        <v>0</v>
      </c>
      <c r="E10" s="478">
        <v>0</v>
      </c>
      <c r="F10" s="478">
        <v>0</v>
      </c>
      <c r="G10" s="478">
        <v>0</v>
      </c>
      <c r="H10" s="478">
        <v>0</v>
      </c>
      <c r="I10" s="478">
        <v>0</v>
      </c>
      <c r="J10" s="478">
        <v>0</v>
      </c>
      <c r="K10" s="478">
        <v>0</v>
      </c>
      <c r="L10" s="478">
        <v>0</v>
      </c>
      <c r="M10" s="490"/>
      <c r="N10" s="492">
        <f t="shared" si="0"/>
        <v>0</v>
      </c>
      <c r="P10" s="47"/>
      <c r="Q10" s="9"/>
      <c r="R10" s="55"/>
      <c r="S10" s="54"/>
      <c r="T10" s="54"/>
      <c r="U10" s="54"/>
      <c r="V10" s="54"/>
      <c r="W10" s="54"/>
      <c r="X10" s="54"/>
      <c r="Y10" s="54"/>
      <c r="Z10" s="54"/>
      <c r="AA10" s="54"/>
      <c r="AB10" s="57"/>
      <c r="AC10" s="57"/>
      <c r="AD10" s="58"/>
    </row>
    <row r="11" spans="1:30" ht="19.5" customHeight="1">
      <c r="A11" s="479" t="s">
        <v>336</v>
      </c>
      <c r="B11" s="478">
        <v>0</v>
      </c>
      <c r="C11" s="478">
        <v>0</v>
      </c>
      <c r="D11" s="478">
        <v>0</v>
      </c>
      <c r="E11" s="478">
        <v>0</v>
      </c>
      <c r="F11" s="478">
        <v>0</v>
      </c>
      <c r="G11" s="478">
        <v>0</v>
      </c>
      <c r="H11" s="478">
        <v>0</v>
      </c>
      <c r="I11" s="478">
        <v>0</v>
      </c>
      <c r="J11" s="478">
        <v>0</v>
      </c>
      <c r="K11" s="478">
        <v>0</v>
      </c>
      <c r="L11" s="478">
        <v>0</v>
      </c>
      <c r="M11" s="490"/>
      <c r="N11" s="492">
        <f t="shared" si="0"/>
        <v>0</v>
      </c>
      <c r="P11" s="47"/>
      <c r="Q11" s="9"/>
      <c r="R11" s="55"/>
      <c r="S11" s="54"/>
      <c r="T11" s="54"/>
      <c r="U11" s="54"/>
      <c r="V11" s="54"/>
      <c r="W11" s="54"/>
      <c r="X11" s="54"/>
      <c r="Y11" s="54"/>
      <c r="Z11" s="54"/>
      <c r="AA11" s="54"/>
      <c r="AB11" s="57"/>
      <c r="AC11" s="57"/>
      <c r="AD11" s="58"/>
    </row>
    <row r="12" spans="1:30" ht="19.5" customHeight="1">
      <c r="A12" s="479" t="s">
        <v>337</v>
      </c>
      <c r="B12" s="478">
        <v>0</v>
      </c>
      <c r="C12" s="478">
        <v>0</v>
      </c>
      <c r="D12" s="478">
        <v>0</v>
      </c>
      <c r="E12" s="478">
        <v>0</v>
      </c>
      <c r="F12" s="478">
        <v>0</v>
      </c>
      <c r="G12" s="478">
        <v>0</v>
      </c>
      <c r="H12" s="478">
        <v>0</v>
      </c>
      <c r="I12" s="478">
        <v>0</v>
      </c>
      <c r="J12" s="478">
        <v>0</v>
      </c>
      <c r="K12" s="478">
        <v>0</v>
      </c>
      <c r="L12" s="478">
        <v>0</v>
      </c>
      <c r="M12" s="490"/>
      <c r="N12" s="492">
        <f t="shared" si="0"/>
        <v>0</v>
      </c>
      <c r="P12" s="47"/>
      <c r="Q12" s="9"/>
      <c r="R12" s="55"/>
      <c r="S12" s="54"/>
      <c r="T12" s="54"/>
      <c r="U12" s="54"/>
      <c r="V12" s="54"/>
      <c r="W12" s="54"/>
      <c r="X12" s="54"/>
      <c r="Y12" s="54"/>
      <c r="Z12" s="54"/>
      <c r="AA12" s="54"/>
      <c r="AB12" s="57"/>
      <c r="AC12" s="57"/>
      <c r="AD12" s="58"/>
    </row>
    <row r="13" spans="1:30" ht="19.5" customHeight="1" thickBot="1">
      <c r="A13" s="483" t="s">
        <v>338</v>
      </c>
      <c r="B13" s="484">
        <v>0</v>
      </c>
      <c r="C13" s="484">
        <v>0</v>
      </c>
      <c r="D13" s="484">
        <v>0</v>
      </c>
      <c r="E13" s="484">
        <v>0</v>
      </c>
      <c r="F13" s="484">
        <v>0</v>
      </c>
      <c r="G13" s="484">
        <v>0</v>
      </c>
      <c r="H13" s="484">
        <v>0</v>
      </c>
      <c r="I13" s="484">
        <v>0</v>
      </c>
      <c r="J13" s="484">
        <v>0</v>
      </c>
      <c r="K13" s="484">
        <v>0</v>
      </c>
      <c r="L13" s="484">
        <v>0</v>
      </c>
      <c r="M13" s="491"/>
      <c r="N13" s="493">
        <f t="shared" si="0"/>
        <v>0</v>
      </c>
      <c r="P13" s="47"/>
      <c r="Q13" s="9"/>
      <c r="R13" s="55"/>
      <c r="S13" s="54"/>
      <c r="T13" s="54"/>
      <c r="U13" s="54"/>
      <c r="V13" s="54"/>
      <c r="W13" s="54"/>
      <c r="X13" s="54"/>
      <c r="Y13" s="54"/>
      <c r="Z13" s="54"/>
      <c r="AA13" s="54"/>
      <c r="AB13" s="57"/>
      <c r="AC13" s="57"/>
      <c r="AD13" s="58"/>
    </row>
    <row r="14" spans="1:30" ht="19.5" customHeight="1" thickBot="1">
      <c r="A14" s="487" t="s">
        <v>272</v>
      </c>
      <c r="B14" s="488">
        <f t="shared" ref="B14:N14" si="1">SUM(B4:B13)</f>
        <v>0</v>
      </c>
      <c r="C14" s="489">
        <f t="shared" si="1"/>
        <v>0</v>
      </c>
      <c r="D14" s="489">
        <f t="shared" si="1"/>
        <v>0</v>
      </c>
      <c r="E14" s="489">
        <f t="shared" si="1"/>
        <v>0</v>
      </c>
      <c r="F14" s="489">
        <f t="shared" si="1"/>
        <v>0</v>
      </c>
      <c r="G14" s="489">
        <f t="shared" si="1"/>
        <v>0</v>
      </c>
      <c r="H14" s="489">
        <f t="shared" si="1"/>
        <v>0</v>
      </c>
      <c r="I14" s="489">
        <f t="shared" si="1"/>
        <v>0</v>
      </c>
      <c r="J14" s="489">
        <f t="shared" si="1"/>
        <v>0</v>
      </c>
      <c r="K14" s="489">
        <f t="shared" si="1"/>
        <v>0</v>
      </c>
      <c r="L14" s="489">
        <f t="shared" si="1"/>
        <v>0</v>
      </c>
      <c r="M14" s="489">
        <f t="shared" si="1"/>
        <v>0</v>
      </c>
      <c r="N14" s="494">
        <f t="shared" si="1"/>
        <v>0</v>
      </c>
      <c r="Q14" s="9"/>
      <c r="R14" s="54"/>
      <c r="S14" s="54"/>
      <c r="T14" s="54"/>
      <c r="U14" s="55"/>
      <c r="V14" s="55"/>
      <c r="W14" s="55"/>
      <c r="X14" s="54"/>
      <c r="Y14" s="54"/>
      <c r="Z14" s="54"/>
      <c r="AA14" s="54"/>
      <c r="AB14" s="57"/>
      <c r="AC14" s="57"/>
      <c r="AD14" s="58"/>
    </row>
    <row r="15" spans="1:30" ht="30" customHeight="1" thickBot="1">
      <c r="A15" s="503"/>
      <c r="B15" s="504"/>
      <c r="C15" s="504"/>
      <c r="D15" s="504"/>
      <c r="E15" s="504"/>
      <c r="F15" s="504"/>
      <c r="G15" s="504"/>
      <c r="H15" s="504"/>
      <c r="I15" s="504"/>
      <c r="J15" s="504"/>
      <c r="K15" s="504"/>
      <c r="L15" s="504"/>
      <c r="M15" s="504"/>
      <c r="N15" s="504"/>
      <c r="Q15" s="9"/>
      <c r="R15" s="54"/>
      <c r="S15" s="54"/>
      <c r="T15" s="54"/>
      <c r="U15" s="55"/>
      <c r="V15" s="55"/>
      <c r="W15" s="55"/>
      <c r="X15" s="54"/>
      <c r="Y15" s="54"/>
      <c r="Z15" s="54"/>
      <c r="AA15" s="54"/>
      <c r="AB15" s="57"/>
      <c r="AC15" s="57"/>
      <c r="AD15" s="58"/>
    </row>
    <row r="16" spans="1:30" ht="19.5" customHeight="1" thickBot="1">
      <c r="A16" s="851" t="s">
        <v>339</v>
      </c>
      <c r="B16" s="852"/>
      <c r="C16" s="852"/>
      <c r="D16" s="852"/>
      <c r="E16" s="852"/>
      <c r="F16" s="852"/>
      <c r="G16" s="852"/>
      <c r="H16" s="852"/>
      <c r="I16" s="852"/>
      <c r="J16" s="852"/>
      <c r="K16" s="852"/>
      <c r="L16" s="852"/>
      <c r="M16" s="852"/>
      <c r="N16" s="853"/>
      <c r="O16" s="48"/>
      <c r="P16" s="49"/>
      <c r="Q16" s="9"/>
      <c r="R16" s="54"/>
      <c r="S16" s="54"/>
      <c r="T16" s="54"/>
      <c r="U16" s="54"/>
      <c r="V16" s="54"/>
      <c r="W16" s="54"/>
      <c r="X16" s="54"/>
      <c r="Y16" s="54"/>
      <c r="Z16" s="54"/>
      <c r="AA16" s="54"/>
      <c r="AB16" s="54"/>
      <c r="AC16" s="54"/>
      <c r="AD16" s="54"/>
    </row>
    <row r="17" spans="1:30" ht="19.5" customHeight="1">
      <c r="A17" s="364" t="s">
        <v>329</v>
      </c>
      <c r="B17" s="365">
        <v>44927</v>
      </c>
      <c r="C17" s="366">
        <v>44958</v>
      </c>
      <c r="D17" s="366">
        <v>44986</v>
      </c>
      <c r="E17" s="366">
        <v>45017</v>
      </c>
      <c r="F17" s="366">
        <v>45047</v>
      </c>
      <c r="G17" s="366">
        <v>45078</v>
      </c>
      <c r="H17" s="366">
        <v>45108</v>
      </c>
      <c r="I17" s="366">
        <v>45139</v>
      </c>
      <c r="J17" s="366">
        <v>45170</v>
      </c>
      <c r="K17" s="366">
        <v>45200</v>
      </c>
      <c r="L17" s="366">
        <v>45231</v>
      </c>
      <c r="M17" s="366">
        <v>45261</v>
      </c>
      <c r="N17" s="367" t="s">
        <v>272</v>
      </c>
      <c r="O17" s="49"/>
      <c r="P17" s="49"/>
      <c r="Q17" s="9"/>
      <c r="R17" s="8"/>
      <c r="S17" s="8"/>
      <c r="T17" s="8"/>
      <c r="U17" s="8"/>
      <c r="V17" s="8"/>
      <c r="W17" s="8"/>
      <c r="X17" s="8"/>
      <c r="Y17" s="8"/>
      <c r="Z17" s="8"/>
      <c r="AA17" s="8"/>
      <c r="AB17" s="8"/>
      <c r="AC17" s="8"/>
      <c r="AD17"/>
    </row>
    <row r="18" spans="1:30" ht="19.5" customHeight="1">
      <c r="A18" s="570" t="s">
        <v>197</v>
      </c>
      <c r="B18" s="568">
        <v>0</v>
      </c>
      <c r="C18" s="476">
        <v>0</v>
      </c>
      <c r="D18" s="476">
        <v>0</v>
      </c>
      <c r="E18" s="476">
        <v>0</v>
      </c>
      <c r="F18" s="476">
        <v>0</v>
      </c>
      <c r="G18" s="476">
        <v>0</v>
      </c>
      <c r="H18" s="476">
        <v>0</v>
      </c>
      <c r="I18" s="476">
        <v>0</v>
      </c>
      <c r="J18" s="476">
        <v>0</v>
      </c>
      <c r="K18" s="476">
        <v>0</v>
      </c>
      <c r="L18" s="476">
        <v>0</v>
      </c>
      <c r="M18" s="477"/>
      <c r="N18" s="481">
        <f t="shared" ref="N18:N27" si="2">SUM(B18:M18)</f>
        <v>0</v>
      </c>
      <c r="O18" s="52"/>
      <c r="P18" s="49"/>
      <c r="Q18" s="9"/>
      <c r="R18" s="54"/>
      <c r="S18" s="54"/>
      <c r="T18" s="54"/>
      <c r="U18" s="54"/>
      <c r="V18" s="54"/>
      <c r="W18" s="54"/>
      <c r="X18" s="54"/>
      <c r="Y18" s="54"/>
      <c r="Z18" s="54"/>
      <c r="AA18" s="54"/>
      <c r="AB18" s="54"/>
      <c r="AC18" s="57"/>
      <c r="AD18"/>
    </row>
    <row r="19" spans="1:30" ht="19.5" customHeight="1">
      <c r="A19" s="479" t="s">
        <v>330</v>
      </c>
      <c r="B19" s="478">
        <v>0</v>
      </c>
      <c r="C19" s="227">
        <v>0</v>
      </c>
      <c r="D19" s="227">
        <v>0</v>
      </c>
      <c r="E19" s="227">
        <v>0</v>
      </c>
      <c r="F19" s="227">
        <v>0</v>
      </c>
      <c r="G19" s="227">
        <v>0</v>
      </c>
      <c r="H19" s="227">
        <v>0</v>
      </c>
      <c r="I19" s="227">
        <v>0</v>
      </c>
      <c r="J19" s="227">
        <v>0</v>
      </c>
      <c r="K19" s="227">
        <v>0</v>
      </c>
      <c r="L19" s="227">
        <v>0</v>
      </c>
      <c r="M19" s="228"/>
      <c r="N19" s="502">
        <f t="shared" si="2"/>
        <v>0</v>
      </c>
      <c r="O19" s="52"/>
      <c r="P19" s="49"/>
      <c r="Q19" s="9"/>
      <c r="R19" s="54"/>
      <c r="S19" s="54"/>
      <c r="T19" s="54"/>
      <c r="U19" s="54"/>
      <c r="V19" s="54"/>
      <c r="W19" s="54"/>
      <c r="X19" s="54"/>
      <c r="Y19" s="54"/>
      <c r="Z19" s="54"/>
      <c r="AA19" s="54"/>
      <c r="AB19" s="54"/>
      <c r="AC19" s="57"/>
      <c r="AD19"/>
    </row>
    <row r="20" spans="1:30" ht="19.5" customHeight="1">
      <c r="A20" s="479" t="s">
        <v>331</v>
      </c>
      <c r="B20" s="478">
        <v>0</v>
      </c>
      <c r="C20" s="227">
        <v>0</v>
      </c>
      <c r="D20" s="227">
        <v>0</v>
      </c>
      <c r="E20" s="227">
        <v>0</v>
      </c>
      <c r="F20" s="227">
        <v>0</v>
      </c>
      <c r="G20" s="227">
        <v>0</v>
      </c>
      <c r="H20" s="227">
        <v>0</v>
      </c>
      <c r="I20" s="227">
        <v>0</v>
      </c>
      <c r="J20" s="227">
        <v>0</v>
      </c>
      <c r="K20" s="227">
        <v>0</v>
      </c>
      <c r="L20" s="227">
        <v>0</v>
      </c>
      <c r="M20" s="228"/>
      <c r="N20" s="502">
        <f t="shared" si="2"/>
        <v>0</v>
      </c>
      <c r="O20" s="52"/>
      <c r="P20" s="49"/>
      <c r="Q20" s="9"/>
      <c r="R20" s="54"/>
      <c r="S20" s="54"/>
      <c r="T20" s="54"/>
      <c r="U20" s="54"/>
      <c r="V20" s="54"/>
      <c r="W20" s="54"/>
      <c r="X20" s="54"/>
      <c r="Y20" s="54"/>
      <c r="Z20" s="54"/>
      <c r="AA20" s="54"/>
      <c r="AB20" s="54"/>
      <c r="AC20" s="57"/>
      <c r="AD20"/>
    </row>
    <row r="21" spans="1:30" ht="19.5" customHeight="1">
      <c r="A21" s="479" t="s">
        <v>332</v>
      </c>
      <c r="B21" s="478">
        <v>0</v>
      </c>
      <c r="C21" s="227">
        <v>0</v>
      </c>
      <c r="D21" s="227">
        <v>0</v>
      </c>
      <c r="E21" s="227">
        <v>0</v>
      </c>
      <c r="F21" s="227">
        <v>0</v>
      </c>
      <c r="G21" s="227">
        <v>0</v>
      </c>
      <c r="H21" s="227">
        <v>0</v>
      </c>
      <c r="I21" s="227">
        <v>0</v>
      </c>
      <c r="J21" s="227">
        <v>0</v>
      </c>
      <c r="K21" s="227">
        <v>0</v>
      </c>
      <c r="L21" s="227">
        <v>0</v>
      </c>
      <c r="M21" s="402"/>
      <c r="N21" s="502">
        <f t="shared" si="2"/>
        <v>0</v>
      </c>
      <c r="O21" s="52"/>
      <c r="P21" s="49"/>
      <c r="Q21" s="9"/>
      <c r="R21" s="54"/>
      <c r="S21" s="54"/>
      <c r="T21" s="54"/>
      <c r="U21" s="54"/>
      <c r="V21" s="54"/>
      <c r="W21" s="54"/>
      <c r="X21" s="54"/>
      <c r="Y21" s="54"/>
      <c r="Z21" s="54"/>
      <c r="AA21" s="54"/>
      <c r="AB21" s="54"/>
      <c r="AC21" s="57"/>
      <c r="AD21"/>
    </row>
    <row r="22" spans="1:30" ht="19.5" customHeight="1">
      <c r="A22" s="479" t="s">
        <v>333</v>
      </c>
      <c r="B22" s="478">
        <v>0</v>
      </c>
      <c r="C22" s="227">
        <v>0</v>
      </c>
      <c r="D22" s="227">
        <v>0</v>
      </c>
      <c r="E22" s="227">
        <v>0</v>
      </c>
      <c r="F22" s="227">
        <v>0</v>
      </c>
      <c r="G22" s="227">
        <v>0</v>
      </c>
      <c r="H22" s="227">
        <v>0</v>
      </c>
      <c r="I22" s="227">
        <v>0</v>
      </c>
      <c r="J22" s="227">
        <v>0</v>
      </c>
      <c r="K22" s="227">
        <v>0</v>
      </c>
      <c r="L22" s="227">
        <v>0</v>
      </c>
      <c r="M22" s="228"/>
      <c r="N22" s="502">
        <f t="shared" si="2"/>
        <v>0</v>
      </c>
      <c r="O22" s="52"/>
      <c r="P22" s="49"/>
      <c r="Q22" s="9"/>
      <c r="R22" s="54"/>
      <c r="S22" s="54"/>
      <c r="T22" s="54"/>
      <c r="U22" s="54"/>
      <c r="V22" s="54"/>
      <c r="W22" s="54"/>
      <c r="X22" s="54"/>
      <c r="Y22" s="54"/>
      <c r="Z22" s="54"/>
      <c r="AA22" s="54"/>
      <c r="AB22" s="54"/>
      <c r="AC22" s="57"/>
      <c r="AD22"/>
    </row>
    <row r="23" spans="1:30" ht="19.5" customHeight="1">
      <c r="A23" s="479" t="s">
        <v>334</v>
      </c>
      <c r="B23" s="478">
        <v>0</v>
      </c>
      <c r="C23" s="227">
        <v>0</v>
      </c>
      <c r="D23" s="227">
        <v>0</v>
      </c>
      <c r="E23" s="227">
        <v>0</v>
      </c>
      <c r="F23" s="227">
        <v>0</v>
      </c>
      <c r="G23" s="227">
        <v>0</v>
      </c>
      <c r="H23" s="227">
        <v>0</v>
      </c>
      <c r="I23" s="227">
        <v>0</v>
      </c>
      <c r="J23" s="227">
        <v>0</v>
      </c>
      <c r="K23" s="227">
        <v>0</v>
      </c>
      <c r="L23" s="227">
        <v>0</v>
      </c>
      <c r="M23" s="228"/>
      <c r="N23" s="502">
        <f t="shared" si="2"/>
        <v>0</v>
      </c>
      <c r="O23" s="52"/>
      <c r="P23" s="49"/>
      <c r="Q23" s="9"/>
      <c r="R23" s="54"/>
      <c r="S23" s="54"/>
      <c r="T23" s="54"/>
      <c r="U23" s="54"/>
      <c r="V23" s="54"/>
      <c r="W23" s="54"/>
      <c r="X23" s="54"/>
      <c r="Y23" s="54"/>
      <c r="Z23" s="54"/>
      <c r="AA23" s="54"/>
      <c r="AB23" s="54"/>
      <c r="AC23" s="57"/>
      <c r="AD23"/>
    </row>
    <row r="24" spans="1:30" ht="19.5" customHeight="1">
      <c r="A24" s="479" t="s">
        <v>335</v>
      </c>
      <c r="B24" s="478">
        <v>0</v>
      </c>
      <c r="C24" s="227">
        <v>0</v>
      </c>
      <c r="D24" s="227">
        <v>0</v>
      </c>
      <c r="E24" s="227">
        <v>0</v>
      </c>
      <c r="F24" s="227">
        <v>0</v>
      </c>
      <c r="G24" s="227">
        <v>0</v>
      </c>
      <c r="H24" s="227">
        <v>0</v>
      </c>
      <c r="I24" s="227">
        <v>0</v>
      </c>
      <c r="J24" s="227">
        <v>0</v>
      </c>
      <c r="K24" s="227">
        <v>0</v>
      </c>
      <c r="L24" s="227">
        <v>0</v>
      </c>
      <c r="M24" s="228"/>
      <c r="N24" s="502">
        <f t="shared" si="2"/>
        <v>0</v>
      </c>
      <c r="O24" s="52"/>
      <c r="P24" s="49"/>
      <c r="Q24" s="9"/>
      <c r="R24" s="54"/>
      <c r="S24" s="54"/>
      <c r="T24" s="54"/>
      <c r="U24" s="54"/>
      <c r="V24" s="54"/>
      <c r="W24" s="54"/>
      <c r="X24" s="54"/>
      <c r="Y24" s="54"/>
      <c r="Z24" s="54"/>
      <c r="AA24" s="54"/>
      <c r="AB24" s="54"/>
      <c r="AC24" s="57"/>
      <c r="AD24"/>
    </row>
    <row r="25" spans="1:30" ht="19.5" customHeight="1">
      <c r="A25" s="479" t="s">
        <v>336</v>
      </c>
      <c r="B25" s="478">
        <v>0</v>
      </c>
      <c r="C25" s="227">
        <v>0</v>
      </c>
      <c r="D25" s="227">
        <v>0</v>
      </c>
      <c r="E25" s="227">
        <v>0</v>
      </c>
      <c r="F25" s="227">
        <v>0</v>
      </c>
      <c r="G25" s="227">
        <v>0</v>
      </c>
      <c r="H25" s="227">
        <v>0</v>
      </c>
      <c r="I25" s="227">
        <v>0</v>
      </c>
      <c r="J25" s="227">
        <v>0</v>
      </c>
      <c r="K25" s="227">
        <v>0</v>
      </c>
      <c r="L25" s="227">
        <v>0</v>
      </c>
      <c r="M25" s="228"/>
      <c r="N25" s="502">
        <f t="shared" si="2"/>
        <v>0</v>
      </c>
      <c r="O25" s="52"/>
      <c r="P25" s="49"/>
      <c r="Q25" s="9"/>
      <c r="R25" s="54"/>
      <c r="S25" s="54"/>
      <c r="T25" s="54"/>
      <c r="U25" s="54"/>
      <c r="V25" s="54"/>
      <c r="W25" s="54"/>
      <c r="X25" s="54"/>
      <c r="Y25" s="54"/>
      <c r="Z25" s="54"/>
      <c r="AA25" s="54"/>
      <c r="AB25" s="54"/>
      <c r="AC25" s="57"/>
      <c r="AD25"/>
    </row>
    <row r="26" spans="1:30" ht="19.5" customHeight="1">
      <c r="A26" s="479" t="s">
        <v>337</v>
      </c>
      <c r="B26" s="478">
        <v>0</v>
      </c>
      <c r="C26" s="227">
        <v>0</v>
      </c>
      <c r="D26" s="227">
        <v>0</v>
      </c>
      <c r="E26" s="227">
        <v>0</v>
      </c>
      <c r="F26" s="227">
        <v>0</v>
      </c>
      <c r="G26" s="227">
        <v>0</v>
      </c>
      <c r="H26" s="227">
        <v>0</v>
      </c>
      <c r="I26" s="227">
        <v>0</v>
      </c>
      <c r="J26" s="227">
        <v>0</v>
      </c>
      <c r="K26" s="227">
        <v>0</v>
      </c>
      <c r="L26" s="227">
        <v>0</v>
      </c>
      <c r="M26" s="228"/>
      <c r="N26" s="502">
        <f t="shared" si="2"/>
        <v>0</v>
      </c>
      <c r="O26" s="52"/>
      <c r="P26" s="49"/>
      <c r="Q26" s="9"/>
      <c r="R26" s="54"/>
      <c r="S26" s="54"/>
      <c r="T26" s="54"/>
      <c r="U26" s="54"/>
      <c r="V26" s="54"/>
      <c r="W26" s="54"/>
      <c r="X26" s="54"/>
      <c r="Y26" s="54"/>
      <c r="Z26" s="54"/>
      <c r="AA26" s="54"/>
      <c r="AB26" s="54"/>
      <c r="AC26" s="57"/>
      <c r="AD26"/>
    </row>
    <row r="27" spans="1:30" ht="19.5" customHeight="1">
      <c r="A27" s="479" t="s">
        <v>338</v>
      </c>
      <c r="B27" s="478">
        <v>0</v>
      </c>
      <c r="C27" s="227">
        <v>0</v>
      </c>
      <c r="D27" s="227">
        <v>0</v>
      </c>
      <c r="E27" s="227">
        <v>0</v>
      </c>
      <c r="F27" s="227">
        <v>0</v>
      </c>
      <c r="G27" s="227">
        <v>0</v>
      </c>
      <c r="H27" s="227">
        <v>0</v>
      </c>
      <c r="I27" s="227">
        <v>0</v>
      </c>
      <c r="J27" s="227">
        <v>0</v>
      </c>
      <c r="K27" s="227">
        <v>0</v>
      </c>
      <c r="L27" s="227">
        <v>0</v>
      </c>
      <c r="M27" s="228"/>
      <c r="N27" s="502">
        <f t="shared" si="2"/>
        <v>0</v>
      </c>
      <c r="O27" s="49"/>
      <c r="P27" s="49"/>
      <c r="Q27" s="9"/>
      <c r="R27" s="55"/>
      <c r="S27" s="54"/>
      <c r="T27" s="54"/>
      <c r="U27" s="54"/>
      <c r="V27" s="54"/>
      <c r="W27" s="54"/>
      <c r="X27" s="54"/>
      <c r="Y27" s="54"/>
      <c r="Z27" s="54"/>
      <c r="AA27" s="54"/>
      <c r="AB27" s="57"/>
      <c r="AC27" s="57"/>
      <c r="AD27"/>
    </row>
    <row r="28" spans="1:30" ht="19.5" customHeight="1">
      <c r="A28" s="571" t="s">
        <v>272</v>
      </c>
      <c r="B28" s="569">
        <f t="shared" ref="B28:N28" si="3">SUM(B18:B27)</f>
        <v>0</v>
      </c>
      <c r="C28" s="501">
        <f t="shared" si="3"/>
        <v>0</v>
      </c>
      <c r="D28" s="501">
        <f t="shared" si="3"/>
        <v>0</v>
      </c>
      <c r="E28" s="501">
        <f t="shared" si="3"/>
        <v>0</v>
      </c>
      <c r="F28" s="501">
        <f t="shared" si="3"/>
        <v>0</v>
      </c>
      <c r="G28" s="501">
        <f t="shared" si="3"/>
        <v>0</v>
      </c>
      <c r="H28" s="501">
        <f t="shared" si="3"/>
        <v>0</v>
      </c>
      <c r="I28" s="501">
        <f t="shared" si="3"/>
        <v>0</v>
      </c>
      <c r="J28" s="501">
        <f t="shared" si="3"/>
        <v>0</v>
      </c>
      <c r="K28" s="501">
        <f t="shared" si="3"/>
        <v>0</v>
      </c>
      <c r="L28" s="501">
        <f t="shared" si="3"/>
        <v>0</v>
      </c>
      <c r="M28" s="501">
        <f t="shared" si="3"/>
        <v>0</v>
      </c>
      <c r="N28" s="480">
        <f t="shared" si="3"/>
        <v>0</v>
      </c>
      <c r="O28" s="49"/>
      <c r="Q28" s="9"/>
      <c r="R28" s="54"/>
      <c r="S28" s="54"/>
      <c r="T28" s="54"/>
      <c r="U28" s="54"/>
      <c r="V28" s="54"/>
      <c r="W28" s="54"/>
      <c r="X28" s="54"/>
      <c r="Y28" s="54"/>
      <c r="Z28" s="54"/>
      <c r="AA28" s="54"/>
      <c r="AB28" s="54"/>
      <c r="AC28" s="54"/>
      <c r="AD28"/>
    </row>
    <row r="29" spans="1:30" ht="20.100000000000001" customHeight="1">
      <c r="A29" s="73"/>
      <c r="B29" s="82"/>
      <c r="C29" s="82"/>
      <c r="D29" s="82"/>
      <c r="E29" s="82"/>
      <c r="F29" s="82"/>
      <c r="G29" s="82"/>
      <c r="H29" s="82"/>
      <c r="Q29" s="9"/>
      <c r="R29" s="54"/>
      <c r="S29" s="54"/>
      <c r="T29" s="54"/>
      <c r="U29" s="54"/>
      <c r="V29" s="54"/>
      <c r="W29" s="54"/>
      <c r="X29" s="54"/>
      <c r="Y29" s="54"/>
      <c r="Z29" s="54"/>
      <c r="AA29" s="54"/>
      <c r="AB29" s="57"/>
      <c r="AC29" s="57"/>
      <c r="AD29"/>
    </row>
    <row r="30" spans="1:30" ht="20.100000000000001" customHeight="1">
      <c r="B30"/>
      <c r="C30"/>
      <c r="E30"/>
      <c r="F30"/>
      <c r="G30"/>
      <c r="H30"/>
      <c r="L30" s="38"/>
      <c r="Q30" s="9"/>
      <c r="R30" s="54"/>
      <c r="S30" s="54"/>
      <c r="T30" s="54"/>
      <c r="U30" s="54"/>
      <c r="V30" s="54"/>
      <c r="W30" s="54"/>
      <c r="X30" s="54"/>
      <c r="Y30" s="54"/>
      <c r="Z30" s="54"/>
      <c r="AA30" s="54"/>
      <c r="AB30" s="57"/>
      <c r="AC30" s="57"/>
      <c r="AD30"/>
    </row>
    <row r="31" spans="1:30" ht="20.100000000000001" customHeight="1">
      <c r="B31"/>
      <c r="C31"/>
      <c r="D31"/>
      <c r="E31"/>
      <c r="F31"/>
      <c r="G31"/>
      <c r="H31"/>
      <c r="L31" s="38"/>
      <c r="Q31" s="9"/>
      <c r="R31" s="54"/>
      <c r="S31" s="54"/>
      <c r="T31" s="54"/>
      <c r="U31" s="54"/>
      <c r="V31" s="55"/>
      <c r="W31" s="54"/>
      <c r="X31" s="54"/>
      <c r="Y31" s="55"/>
      <c r="Z31" s="54"/>
      <c r="AA31" s="54"/>
      <c r="AB31" s="57"/>
      <c r="AC31" s="57"/>
      <c r="AD31"/>
    </row>
    <row r="32" spans="1:30" ht="20.100000000000001" customHeight="1">
      <c r="B32"/>
      <c r="C32"/>
      <c r="D32"/>
      <c r="E32"/>
      <c r="F32"/>
      <c r="G32"/>
      <c r="H32"/>
      <c r="L32" s="38"/>
      <c r="Q32" s="9"/>
      <c r="R32" s="54"/>
      <c r="S32" s="54"/>
      <c r="T32" s="54"/>
      <c r="U32" s="55"/>
      <c r="V32" s="55"/>
      <c r="W32" s="55"/>
      <c r="X32" s="54"/>
      <c r="Y32" s="54"/>
      <c r="Z32" s="54"/>
      <c r="AA32" s="54"/>
      <c r="AB32" s="57"/>
      <c r="AC32" s="57"/>
      <c r="AD32"/>
    </row>
    <row r="33" spans="2:30" ht="20.100000000000001" customHeight="1">
      <c r="B33"/>
      <c r="C33"/>
      <c r="D33"/>
      <c r="E33"/>
      <c r="F33"/>
      <c r="G33"/>
      <c r="H33"/>
      <c r="L33" s="38"/>
      <c r="Q33" s="9"/>
      <c r="R33" s="54"/>
      <c r="S33" s="54"/>
      <c r="T33" s="54"/>
      <c r="U33" s="54"/>
      <c r="V33" s="54"/>
      <c r="W33" s="56"/>
      <c r="X33" s="54"/>
      <c r="Y33" s="54"/>
      <c r="Z33" s="54"/>
      <c r="AA33" s="54"/>
      <c r="AB33" s="57"/>
      <c r="AC33" s="57"/>
      <c r="AD33"/>
    </row>
    <row r="34" spans="2:30" ht="20.100000000000001" customHeight="1">
      <c r="B34"/>
      <c r="C34"/>
      <c r="D34"/>
      <c r="E34"/>
      <c r="F34"/>
      <c r="G34"/>
      <c r="H34"/>
      <c r="L34" s="38"/>
      <c r="Q34" s="9"/>
      <c r="R34" s="54"/>
      <c r="S34" s="54"/>
      <c r="T34" s="54"/>
      <c r="U34" s="54"/>
      <c r="V34" s="54"/>
      <c r="W34" s="54"/>
      <c r="X34" s="54"/>
      <c r="Y34" s="54"/>
      <c r="Z34" s="54"/>
      <c r="AA34" s="54"/>
      <c r="AB34" s="54"/>
      <c r="AC34" s="54"/>
      <c r="AD34"/>
    </row>
    <row r="35" spans="2:30" ht="20.100000000000001" customHeight="1">
      <c r="B35"/>
      <c r="C35"/>
      <c r="D35"/>
      <c r="E35"/>
      <c r="F35"/>
      <c r="G35"/>
      <c r="H35"/>
      <c r="L35" s="38"/>
      <c r="Q35"/>
      <c r="R35"/>
      <c r="S35"/>
      <c r="T35"/>
      <c r="U35"/>
      <c r="V35"/>
      <c r="W35"/>
      <c r="X35"/>
      <c r="Y35"/>
      <c r="Z35"/>
      <c r="AA35"/>
      <c r="AB35"/>
      <c r="AC35"/>
      <c r="AD35"/>
    </row>
    <row r="36" spans="2:30" ht="20.100000000000001" customHeight="1">
      <c r="B36"/>
      <c r="C36"/>
      <c r="D36"/>
      <c r="E36"/>
      <c r="F36"/>
      <c r="G36"/>
      <c r="H36"/>
      <c r="L36" s="38"/>
    </row>
    <row r="37" spans="2:30" ht="20.100000000000001" customHeight="1">
      <c r="B37"/>
      <c r="C37"/>
      <c r="D37"/>
      <c r="E37"/>
      <c r="F37"/>
      <c r="G37"/>
      <c r="H37"/>
      <c r="L37" s="38"/>
    </row>
    <row r="38" spans="2:30" ht="20.100000000000001" customHeight="1">
      <c r="B38"/>
      <c r="C38"/>
      <c r="D38"/>
      <c r="E38"/>
      <c r="F38"/>
      <c r="G38"/>
      <c r="H38"/>
      <c r="L38" s="38"/>
    </row>
    <row r="39" spans="2:30" ht="20.100000000000001" customHeight="1">
      <c r="B39"/>
      <c r="C39"/>
      <c r="D39"/>
      <c r="E39"/>
      <c r="F39"/>
      <c r="G39"/>
      <c r="H39"/>
      <c r="L39" s="38"/>
    </row>
    <row r="40" spans="2:30" ht="20.100000000000001" customHeight="1">
      <c r="B40"/>
      <c r="C40"/>
      <c r="D40"/>
      <c r="E40"/>
      <c r="F40"/>
      <c r="G40"/>
      <c r="H40"/>
      <c r="L40" s="38"/>
    </row>
    <row r="41" spans="2:30" ht="20.100000000000001" customHeight="1">
      <c r="B41"/>
      <c r="C41"/>
      <c r="D41"/>
      <c r="E41"/>
      <c r="F41"/>
      <c r="G41"/>
      <c r="H41"/>
      <c r="L41" s="38"/>
    </row>
    <row r="42" spans="2:30" ht="20.100000000000001" customHeight="1">
      <c r="B42"/>
      <c r="C42"/>
      <c r="D42"/>
      <c r="E42"/>
      <c r="F42"/>
      <c r="G42"/>
      <c r="H42"/>
      <c r="L42" s="38"/>
    </row>
    <row r="43" spans="2:30" ht="20.100000000000001" customHeight="1">
      <c r="B43"/>
      <c r="C43"/>
      <c r="D43"/>
      <c r="E43"/>
      <c r="F43"/>
      <c r="G43"/>
      <c r="H43"/>
      <c r="L43" s="38"/>
    </row>
    <row r="44" spans="2:30" ht="20.100000000000001" customHeight="1">
      <c r="B44"/>
      <c r="C44"/>
      <c r="D44"/>
      <c r="E44"/>
      <c r="F44"/>
      <c r="G44"/>
      <c r="H44"/>
      <c r="L44" s="38"/>
    </row>
  </sheetData>
  <mergeCells count="3">
    <mergeCell ref="A1:N1"/>
    <mergeCell ref="A2:N2"/>
    <mergeCell ref="A16:N16"/>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sheetPr>
  <dimension ref="A1:AD35"/>
  <sheetViews>
    <sheetView view="pageLayout" topLeftCell="A7" zoomScaleNormal="100" workbookViewId="0">
      <selection activeCell="K18" sqref="K18:L18"/>
    </sheetView>
  </sheetViews>
  <sheetFormatPr defaultColWidth="9.140625" defaultRowHeight="20.100000000000001" customHeight="1"/>
  <cols>
    <col min="1" max="1" width="30" style="38" customWidth="1"/>
    <col min="2" max="11" width="10.42578125" style="38" customWidth="1"/>
    <col min="12" max="12" width="10.42578125" style="39" customWidth="1"/>
    <col min="13" max="14" width="11.42578125" style="38" customWidth="1"/>
    <col min="15" max="15" width="11" style="38" customWidth="1"/>
    <col min="16" max="16384" width="9.140625" style="38"/>
  </cols>
  <sheetData>
    <row r="1" spans="1:30" ht="19.5" customHeight="1" thickBot="1">
      <c r="A1" s="834" t="s">
        <v>521</v>
      </c>
      <c r="B1" s="836"/>
      <c r="C1" s="836"/>
      <c r="D1" s="836"/>
      <c r="E1" s="836"/>
      <c r="F1" s="836"/>
      <c r="G1" s="836"/>
      <c r="H1" s="836"/>
      <c r="I1" s="836"/>
      <c r="J1" s="836"/>
      <c r="K1" s="836"/>
      <c r="L1" s="836"/>
      <c r="M1" s="836"/>
      <c r="N1" s="837"/>
      <c r="Q1"/>
      <c r="R1"/>
      <c r="S1" s="53"/>
      <c r="T1"/>
      <c r="U1"/>
      <c r="V1"/>
      <c r="W1"/>
      <c r="X1"/>
      <c r="Y1"/>
      <c r="Z1"/>
      <c r="AA1"/>
      <c r="AB1"/>
      <c r="AC1"/>
      <c r="AD1"/>
    </row>
    <row r="2" spans="1:30" ht="19.5" customHeight="1">
      <c r="A2" s="510" t="s">
        <v>329</v>
      </c>
      <c r="B2" s="362">
        <v>44927</v>
      </c>
      <c r="C2" s="363">
        <v>44958</v>
      </c>
      <c r="D2" s="363">
        <v>44986</v>
      </c>
      <c r="E2" s="363">
        <v>45017</v>
      </c>
      <c r="F2" s="363">
        <v>45047</v>
      </c>
      <c r="G2" s="363">
        <v>45078</v>
      </c>
      <c r="H2" s="363">
        <v>45108</v>
      </c>
      <c r="I2" s="363">
        <v>45139</v>
      </c>
      <c r="J2" s="363">
        <v>45170</v>
      </c>
      <c r="K2" s="363">
        <v>45200</v>
      </c>
      <c r="L2" s="363">
        <v>45231</v>
      </c>
      <c r="M2" s="377">
        <v>45261</v>
      </c>
      <c r="N2" s="384" t="s">
        <v>272</v>
      </c>
      <c r="P2" s="46"/>
      <c r="Q2" s="9"/>
      <c r="R2" s="54"/>
      <c r="S2" s="54"/>
      <c r="T2" s="54"/>
      <c r="U2" s="54"/>
      <c r="V2" s="54"/>
      <c r="W2" s="54"/>
      <c r="X2" s="54"/>
      <c r="Y2" s="54"/>
      <c r="Z2" s="54"/>
      <c r="AA2" s="54"/>
      <c r="AB2" s="54"/>
      <c r="AC2" s="57"/>
      <c r="AD2" s="58"/>
    </row>
    <row r="3" spans="1:30" ht="19.5" customHeight="1">
      <c r="A3" s="479" t="s">
        <v>197</v>
      </c>
      <c r="B3" s="478">
        <v>0</v>
      </c>
      <c r="C3" s="478">
        <v>0</v>
      </c>
      <c r="D3" s="478">
        <v>0</v>
      </c>
      <c r="E3" s="478">
        <v>0</v>
      </c>
      <c r="F3" s="478">
        <v>0</v>
      </c>
      <c r="G3" s="478">
        <v>0</v>
      </c>
      <c r="H3" s="478">
        <v>0</v>
      </c>
      <c r="I3" s="478">
        <v>0</v>
      </c>
      <c r="J3" s="478">
        <v>0</v>
      </c>
      <c r="K3" s="478">
        <v>0</v>
      </c>
      <c r="L3" s="478">
        <v>0</v>
      </c>
      <c r="M3" s="490"/>
      <c r="N3" s="492">
        <f t="shared" ref="N3:N13" si="0">SUM(B3:M3)</f>
        <v>0</v>
      </c>
      <c r="P3" s="47"/>
      <c r="Q3" s="9"/>
      <c r="R3" s="55"/>
      <c r="S3" s="54"/>
      <c r="T3" s="54"/>
      <c r="U3" s="54"/>
      <c r="V3" s="54"/>
      <c r="W3" s="54"/>
      <c r="X3" s="54"/>
      <c r="Y3" s="54"/>
      <c r="Z3" s="54"/>
      <c r="AA3" s="54"/>
      <c r="AB3" s="57"/>
      <c r="AC3" s="57"/>
      <c r="AD3" s="58"/>
    </row>
    <row r="4" spans="1:30" ht="19.5" customHeight="1">
      <c r="A4" s="479" t="s">
        <v>330</v>
      </c>
      <c r="B4" s="478">
        <v>0</v>
      </c>
      <c r="C4" s="478">
        <v>0</v>
      </c>
      <c r="D4" s="478">
        <v>0</v>
      </c>
      <c r="E4" s="478">
        <v>0</v>
      </c>
      <c r="F4" s="478">
        <v>0</v>
      </c>
      <c r="G4" s="478">
        <v>0</v>
      </c>
      <c r="H4" s="478">
        <v>0</v>
      </c>
      <c r="I4" s="478">
        <v>0</v>
      </c>
      <c r="J4" s="478">
        <v>0</v>
      </c>
      <c r="K4" s="478">
        <v>0</v>
      </c>
      <c r="L4" s="478">
        <v>0</v>
      </c>
      <c r="M4" s="490"/>
      <c r="N4" s="492">
        <f t="shared" si="0"/>
        <v>0</v>
      </c>
      <c r="P4" s="47"/>
      <c r="Q4" s="9"/>
      <c r="R4" s="55"/>
      <c r="S4" s="54"/>
      <c r="T4" s="54"/>
      <c r="U4" s="54"/>
      <c r="V4" s="54"/>
      <c r="W4" s="54"/>
      <c r="X4" s="54"/>
      <c r="Y4" s="54"/>
      <c r="Z4" s="54"/>
      <c r="AA4" s="54"/>
      <c r="AB4" s="57"/>
      <c r="AC4" s="57"/>
      <c r="AD4" s="58"/>
    </row>
    <row r="5" spans="1:30" ht="19.5" customHeight="1">
      <c r="A5" s="479" t="s">
        <v>332</v>
      </c>
      <c r="B5" s="478">
        <v>0</v>
      </c>
      <c r="C5" s="478">
        <v>0</v>
      </c>
      <c r="D5" s="478">
        <v>0</v>
      </c>
      <c r="E5" s="478">
        <v>0</v>
      </c>
      <c r="F5" s="478">
        <v>0</v>
      </c>
      <c r="G5" s="478">
        <v>0</v>
      </c>
      <c r="H5" s="478">
        <v>0</v>
      </c>
      <c r="I5" s="478">
        <v>0</v>
      </c>
      <c r="J5" s="478">
        <v>0</v>
      </c>
      <c r="K5" s="478">
        <v>0</v>
      </c>
      <c r="L5" s="478">
        <v>0</v>
      </c>
      <c r="M5" s="490"/>
      <c r="N5" s="492">
        <f t="shared" si="0"/>
        <v>0</v>
      </c>
      <c r="P5" s="47"/>
      <c r="Q5" s="9"/>
      <c r="R5" s="55"/>
      <c r="S5" s="54"/>
      <c r="T5" s="54"/>
      <c r="U5" s="54"/>
      <c r="V5" s="54"/>
      <c r="W5" s="54"/>
      <c r="X5" s="54"/>
      <c r="Y5" s="54"/>
      <c r="Z5" s="54"/>
      <c r="AA5" s="54"/>
      <c r="AB5" s="57"/>
      <c r="AC5" s="57"/>
      <c r="AD5" s="58"/>
    </row>
    <row r="6" spans="1:30" ht="19.5" customHeight="1">
      <c r="A6" s="479" t="s">
        <v>333</v>
      </c>
      <c r="B6" s="478">
        <v>0</v>
      </c>
      <c r="C6" s="478">
        <v>0</v>
      </c>
      <c r="D6" s="478">
        <v>0</v>
      </c>
      <c r="E6" s="478">
        <v>0</v>
      </c>
      <c r="F6" s="478">
        <v>0</v>
      </c>
      <c r="G6" s="478">
        <v>0</v>
      </c>
      <c r="H6" s="478">
        <v>0</v>
      </c>
      <c r="I6" s="478">
        <v>0</v>
      </c>
      <c r="J6" s="478">
        <v>0</v>
      </c>
      <c r="K6" s="478">
        <v>0</v>
      </c>
      <c r="L6" s="478">
        <v>0</v>
      </c>
      <c r="M6" s="490"/>
      <c r="N6" s="492">
        <f t="shared" si="0"/>
        <v>0</v>
      </c>
      <c r="P6" s="47"/>
      <c r="Q6" s="9"/>
      <c r="R6" s="55"/>
      <c r="S6" s="54"/>
      <c r="T6" s="54"/>
      <c r="U6" s="54"/>
      <c r="V6" s="54"/>
      <c r="W6" s="54"/>
      <c r="X6" s="54"/>
      <c r="Y6" s="54"/>
      <c r="Z6" s="54"/>
      <c r="AA6" s="54"/>
      <c r="AB6" s="57"/>
      <c r="AC6" s="57"/>
      <c r="AD6" s="58"/>
    </row>
    <row r="7" spans="1:30" ht="19.5" customHeight="1">
      <c r="A7" s="479" t="s">
        <v>340</v>
      </c>
      <c r="B7" s="478">
        <v>0</v>
      </c>
      <c r="C7" s="478">
        <v>0</v>
      </c>
      <c r="D7" s="478">
        <v>0</v>
      </c>
      <c r="E7" s="478">
        <v>0</v>
      </c>
      <c r="F7" s="478">
        <v>0</v>
      </c>
      <c r="G7" s="478">
        <v>0</v>
      </c>
      <c r="H7" s="478">
        <v>0</v>
      </c>
      <c r="I7" s="478">
        <v>0</v>
      </c>
      <c r="J7" s="478">
        <v>0</v>
      </c>
      <c r="K7" s="478">
        <v>0</v>
      </c>
      <c r="L7" s="478">
        <v>0</v>
      </c>
      <c r="M7" s="490"/>
      <c r="N7" s="492">
        <f t="shared" si="0"/>
        <v>0</v>
      </c>
      <c r="P7" s="47"/>
      <c r="Q7" s="9"/>
      <c r="R7" s="55"/>
      <c r="S7" s="54"/>
      <c r="T7" s="54"/>
      <c r="U7" s="54"/>
      <c r="V7" s="54"/>
      <c r="W7" s="54"/>
      <c r="X7" s="54"/>
      <c r="Y7" s="54"/>
      <c r="Z7" s="54"/>
      <c r="AA7" s="54"/>
      <c r="AB7" s="57"/>
      <c r="AC7" s="57"/>
      <c r="AD7" s="58"/>
    </row>
    <row r="8" spans="1:30" ht="19.5" customHeight="1">
      <c r="A8" s="479" t="s">
        <v>335</v>
      </c>
      <c r="B8" s="478">
        <v>0</v>
      </c>
      <c r="C8" s="478">
        <v>0</v>
      </c>
      <c r="D8" s="478">
        <v>0</v>
      </c>
      <c r="E8" s="478">
        <v>0</v>
      </c>
      <c r="F8" s="478">
        <v>0</v>
      </c>
      <c r="G8" s="478">
        <v>0</v>
      </c>
      <c r="H8" s="478">
        <v>0</v>
      </c>
      <c r="I8" s="478">
        <v>0</v>
      </c>
      <c r="J8" s="478">
        <v>0</v>
      </c>
      <c r="K8" s="478">
        <v>0</v>
      </c>
      <c r="L8" s="478">
        <v>0</v>
      </c>
      <c r="M8" s="490"/>
      <c r="N8" s="492">
        <f t="shared" si="0"/>
        <v>0</v>
      </c>
      <c r="P8" s="47"/>
      <c r="Q8" s="9"/>
      <c r="R8" s="55"/>
      <c r="S8" s="54"/>
      <c r="T8" s="54"/>
      <c r="U8" s="54"/>
      <c r="V8" s="54"/>
      <c r="W8" s="54"/>
      <c r="X8" s="54"/>
      <c r="Y8" s="54"/>
      <c r="Z8" s="54"/>
      <c r="AA8" s="54"/>
      <c r="AB8" s="57"/>
      <c r="AC8" s="57"/>
      <c r="AD8" s="58"/>
    </row>
    <row r="9" spans="1:30" ht="19.5" customHeight="1">
      <c r="A9" s="479" t="s">
        <v>336</v>
      </c>
      <c r="B9" s="478">
        <v>0</v>
      </c>
      <c r="C9" s="478">
        <v>0</v>
      </c>
      <c r="D9" s="478">
        <v>0</v>
      </c>
      <c r="E9" s="478">
        <v>0</v>
      </c>
      <c r="F9" s="478">
        <v>0</v>
      </c>
      <c r="G9" s="478">
        <v>0</v>
      </c>
      <c r="H9" s="478">
        <v>0</v>
      </c>
      <c r="I9" s="478">
        <v>0</v>
      </c>
      <c r="J9" s="478">
        <v>0</v>
      </c>
      <c r="K9" s="478">
        <v>0</v>
      </c>
      <c r="L9" s="478">
        <v>0</v>
      </c>
      <c r="M9" s="490"/>
      <c r="N9" s="492">
        <f t="shared" si="0"/>
        <v>0</v>
      </c>
      <c r="P9" s="47"/>
      <c r="Q9" s="9"/>
      <c r="R9" s="55"/>
      <c r="S9" s="54"/>
      <c r="T9" s="54"/>
      <c r="U9" s="54"/>
      <c r="V9" s="54"/>
      <c r="W9" s="54"/>
      <c r="X9" s="54"/>
      <c r="Y9" s="54"/>
      <c r="Z9" s="54"/>
      <c r="AA9" s="54"/>
      <c r="AB9" s="57"/>
      <c r="AC9" s="57"/>
      <c r="AD9" s="58"/>
    </row>
    <row r="10" spans="1:30" ht="19.5" customHeight="1">
      <c r="A10" s="479" t="s">
        <v>337</v>
      </c>
      <c r="B10" s="478">
        <v>0</v>
      </c>
      <c r="C10" s="478">
        <v>0</v>
      </c>
      <c r="D10" s="478">
        <v>0</v>
      </c>
      <c r="E10" s="478">
        <v>0</v>
      </c>
      <c r="F10" s="478">
        <v>0</v>
      </c>
      <c r="G10" s="478">
        <v>0</v>
      </c>
      <c r="H10" s="478">
        <v>0</v>
      </c>
      <c r="I10" s="478">
        <v>0</v>
      </c>
      <c r="J10" s="478">
        <v>0</v>
      </c>
      <c r="K10" s="478">
        <v>0</v>
      </c>
      <c r="L10" s="478">
        <v>0</v>
      </c>
      <c r="M10" s="490"/>
      <c r="N10" s="492">
        <f t="shared" si="0"/>
        <v>0</v>
      </c>
      <c r="P10" s="47"/>
      <c r="Q10" s="9"/>
      <c r="R10" s="55"/>
      <c r="S10" s="54"/>
      <c r="T10" s="54"/>
      <c r="U10" s="54"/>
      <c r="V10" s="54"/>
      <c r="W10" s="54"/>
      <c r="X10" s="54"/>
      <c r="Y10" s="54"/>
      <c r="Z10" s="54"/>
      <c r="AA10" s="54"/>
      <c r="AB10" s="57"/>
      <c r="AC10" s="57"/>
      <c r="AD10" s="58"/>
    </row>
    <row r="11" spans="1:30" ht="19.5" customHeight="1">
      <c r="A11" s="479" t="s">
        <v>338</v>
      </c>
      <c r="B11" s="478">
        <v>0</v>
      </c>
      <c r="C11" s="478">
        <v>0</v>
      </c>
      <c r="D11" s="478">
        <v>0</v>
      </c>
      <c r="E11" s="478">
        <v>0</v>
      </c>
      <c r="F11" s="478">
        <v>0</v>
      </c>
      <c r="G11" s="478">
        <v>0</v>
      </c>
      <c r="H11" s="478">
        <v>0</v>
      </c>
      <c r="I11" s="478">
        <v>0</v>
      </c>
      <c r="J11" s="478">
        <v>0</v>
      </c>
      <c r="K11" s="478">
        <v>0</v>
      </c>
      <c r="L11" s="478">
        <v>0</v>
      </c>
      <c r="M11" s="490"/>
      <c r="N11" s="492">
        <f t="shared" si="0"/>
        <v>0</v>
      </c>
      <c r="P11" s="47"/>
      <c r="Q11" s="9"/>
      <c r="R11" s="55"/>
      <c r="S11" s="54"/>
      <c r="T11" s="54"/>
      <c r="U11" s="54"/>
      <c r="V11" s="54"/>
      <c r="W11" s="54"/>
      <c r="X11" s="54"/>
      <c r="Y11" s="54"/>
      <c r="Z11" s="54"/>
      <c r="AA11" s="54"/>
      <c r="AB11" s="57"/>
      <c r="AC11" s="57"/>
      <c r="AD11" s="58"/>
    </row>
    <row r="12" spans="1:30" ht="19.5" customHeight="1">
      <c r="A12" s="479" t="s">
        <v>341</v>
      </c>
      <c r="B12" s="478">
        <v>0</v>
      </c>
      <c r="C12" s="478">
        <v>0</v>
      </c>
      <c r="D12" s="478">
        <v>0</v>
      </c>
      <c r="E12" s="478">
        <v>0</v>
      </c>
      <c r="F12" s="478">
        <v>0</v>
      </c>
      <c r="G12" s="478">
        <v>0</v>
      </c>
      <c r="H12" s="478">
        <v>0</v>
      </c>
      <c r="I12" s="478">
        <v>0</v>
      </c>
      <c r="J12" s="478">
        <v>0</v>
      </c>
      <c r="K12" s="478">
        <v>0</v>
      </c>
      <c r="L12" s="478">
        <v>0</v>
      </c>
      <c r="M12" s="490"/>
      <c r="N12" s="492">
        <f t="shared" si="0"/>
        <v>0</v>
      </c>
      <c r="P12" s="47"/>
      <c r="Q12" s="9"/>
      <c r="R12" s="55"/>
      <c r="S12" s="54"/>
      <c r="T12" s="54"/>
      <c r="U12" s="54"/>
      <c r="V12" s="54"/>
      <c r="W12" s="54"/>
      <c r="X12" s="54"/>
      <c r="Y12" s="54"/>
      <c r="Z12" s="54"/>
      <c r="AA12" s="54"/>
      <c r="AB12" s="57"/>
      <c r="AC12" s="57"/>
      <c r="AD12" s="58"/>
    </row>
    <row r="13" spans="1:30" ht="19.5" customHeight="1" thickBot="1">
      <c r="A13" s="483" t="s">
        <v>342</v>
      </c>
      <c r="B13" s="484">
        <v>0</v>
      </c>
      <c r="C13" s="484">
        <v>0</v>
      </c>
      <c r="D13" s="484">
        <v>0</v>
      </c>
      <c r="E13" s="484">
        <v>0</v>
      </c>
      <c r="F13" s="484">
        <v>0</v>
      </c>
      <c r="G13" s="484">
        <v>0</v>
      </c>
      <c r="H13" s="484">
        <v>0</v>
      </c>
      <c r="I13" s="484">
        <v>0</v>
      </c>
      <c r="J13" s="484">
        <v>0</v>
      </c>
      <c r="K13" s="484">
        <v>0</v>
      </c>
      <c r="L13" s="484">
        <v>0</v>
      </c>
      <c r="M13" s="491"/>
      <c r="N13" s="493">
        <f t="shared" si="0"/>
        <v>0</v>
      </c>
      <c r="P13" s="47"/>
      <c r="Q13" s="9"/>
      <c r="R13" s="55"/>
      <c r="S13" s="54"/>
      <c r="T13" s="54"/>
      <c r="U13" s="54"/>
      <c r="V13" s="54"/>
      <c r="W13" s="54"/>
      <c r="X13" s="54"/>
      <c r="Y13" s="54"/>
      <c r="Z13" s="54"/>
      <c r="AA13" s="54"/>
      <c r="AB13" s="57"/>
      <c r="AC13" s="57"/>
      <c r="AD13" s="58"/>
    </row>
    <row r="14" spans="1:30" ht="19.5" customHeight="1" thickBot="1">
      <c r="A14" s="487" t="s">
        <v>272</v>
      </c>
      <c r="B14" s="488">
        <f t="shared" ref="B14:N14" si="1">SUM(B3:B13)</f>
        <v>0</v>
      </c>
      <c r="C14" s="489">
        <f t="shared" si="1"/>
        <v>0</v>
      </c>
      <c r="D14" s="489">
        <f t="shared" si="1"/>
        <v>0</v>
      </c>
      <c r="E14" s="489">
        <f t="shared" si="1"/>
        <v>0</v>
      </c>
      <c r="F14" s="489">
        <f t="shared" si="1"/>
        <v>0</v>
      </c>
      <c r="G14" s="489">
        <f t="shared" si="1"/>
        <v>0</v>
      </c>
      <c r="H14" s="489">
        <f t="shared" si="1"/>
        <v>0</v>
      </c>
      <c r="I14" s="489">
        <f t="shared" si="1"/>
        <v>0</v>
      </c>
      <c r="J14" s="489">
        <f t="shared" si="1"/>
        <v>0</v>
      </c>
      <c r="K14" s="489">
        <f t="shared" si="1"/>
        <v>0</v>
      </c>
      <c r="L14" s="489">
        <f t="shared" si="1"/>
        <v>0</v>
      </c>
      <c r="M14" s="489">
        <f t="shared" si="1"/>
        <v>0</v>
      </c>
      <c r="N14" s="494">
        <f t="shared" si="1"/>
        <v>0</v>
      </c>
      <c r="Q14" s="9"/>
      <c r="R14" s="54"/>
      <c r="S14" s="54"/>
      <c r="T14" s="54"/>
      <c r="U14" s="55"/>
      <c r="V14" s="55"/>
      <c r="W14" s="55"/>
      <c r="X14" s="54"/>
      <c r="Y14" s="54"/>
      <c r="Z14" s="54"/>
      <c r="AA14" s="54"/>
      <c r="AB14" s="57"/>
      <c r="AC14" s="57"/>
      <c r="AD14" s="58"/>
    </row>
    <row r="15" spans="1:30" ht="30" customHeight="1" thickBot="1">
      <c r="A15" s="224"/>
      <c r="B15" s="224"/>
      <c r="C15" s="224"/>
      <c r="D15" s="224"/>
      <c r="E15" s="224"/>
      <c r="F15" s="224"/>
      <c r="G15" s="224"/>
      <c r="H15" s="224"/>
      <c r="I15" s="224"/>
      <c r="J15" s="224"/>
      <c r="K15" s="224"/>
      <c r="L15" s="229"/>
      <c r="M15" s="224"/>
      <c r="N15" s="224"/>
      <c r="Q15" s="9"/>
      <c r="R15" s="54"/>
      <c r="S15" s="54"/>
      <c r="T15" s="54"/>
      <c r="U15" s="54"/>
      <c r="V15" s="54"/>
      <c r="W15" s="54"/>
      <c r="X15" s="54"/>
      <c r="Y15" s="54"/>
      <c r="Z15" s="54"/>
      <c r="AA15" s="54"/>
      <c r="AB15" s="57"/>
      <c r="AC15" s="57"/>
      <c r="AD15" s="58"/>
    </row>
    <row r="16" spans="1:30" ht="19.5" customHeight="1" thickBot="1">
      <c r="A16" s="834" t="s">
        <v>522</v>
      </c>
      <c r="B16" s="836"/>
      <c r="C16" s="836"/>
      <c r="D16" s="836"/>
      <c r="E16" s="836"/>
      <c r="F16" s="836"/>
      <c r="G16" s="836"/>
      <c r="H16" s="836"/>
      <c r="I16" s="836"/>
      <c r="J16" s="836"/>
      <c r="K16" s="836"/>
      <c r="L16" s="836"/>
      <c r="M16" s="836"/>
      <c r="N16" s="837"/>
      <c r="O16" s="48"/>
      <c r="P16" s="49"/>
      <c r="Q16" s="9"/>
      <c r="R16" s="54"/>
      <c r="S16" s="54"/>
      <c r="T16" s="54"/>
      <c r="U16" s="54"/>
      <c r="V16" s="54"/>
      <c r="W16" s="54"/>
      <c r="X16" s="54"/>
      <c r="Y16" s="54"/>
      <c r="Z16" s="54"/>
      <c r="AA16" s="54"/>
      <c r="AB16" s="54"/>
      <c r="AC16" s="54"/>
      <c r="AD16" s="54"/>
    </row>
    <row r="17" spans="1:30" ht="19.5" customHeight="1">
      <c r="A17" s="364"/>
      <c r="B17" s="362">
        <v>44927</v>
      </c>
      <c r="C17" s="363">
        <v>44958</v>
      </c>
      <c r="D17" s="363">
        <v>44986</v>
      </c>
      <c r="E17" s="363">
        <v>45017</v>
      </c>
      <c r="F17" s="363">
        <v>45047</v>
      </c>
      <c r="G17" s="363">
        <v>45078</v>
      </c>
      <c r="H17" s="363">
        <v>45108</v>
      </c>
      <c r="I17" s="363">
        <v>45139</v>
      </c>
      <c r="J17" s="363">
        <v>45170</v>
      </c>
      <c r="K17" s="363">
        <v>45200</v>
      </c>
      <c r="L17" s="363">
        <v>45231</v>
      </c>
      <c r="M17" s="363">
        <v>45261</v>
      </c>
      <c r="N17" s="506" t="s">
        <v>515</v>
      </c>
      <c r="O17" s="49"/>
      <c r="P17" s="49"/>
      <c r="Q17" s="9"/>
      <c r="R17" s="8"/>
      <c r="S17" s="8"/>
      <c r="T17" s="8"/>
      <c r="U17" s="8"/>
      <c r="V17" s="8"/>
      <c r="W17" s="8"/>
      <c r="X17" s="8"/>
      <c r="Y17" s="8"/>
      <c r="Z17" s="8"/>
      <c r="AA17" s="8"/>
      <c r="AB17" s="8"/>
      <c r="AC17" s="8"/>
      <c r="AD17"/>
    </row>
    <row r="18" spans="1:30" ht="19.5" customHeight="1">
      <c r="A18" s="508" t="s">
        <v>343</v>
      </c>
      <c r="B18" s="478">
        <v>0</v>
      </c>
      <c r="C18" s="478">
        <v>0</v>
      </c>
      <c r="D18" s="478">
        <v>0</v>
      </c>
      <c r="E18" s="478">
        <v>0</v>
      </c>
      <c r="F18" s="478">
        <v>0</v>
      </c>
      <c r="G18" s="478">
        <v>0</v>
      </c>
      <c r="H18" s="478">
        <v>0</v>
      </c>
      <c r="I18" s="478">
        <v>0</v>
      </c>
      <c r="J18" s="478">
        <v>0</v>
      </c>
      <c r="K18" s="478">
        <v>0</v>
      </c>
      <c r="L18" s="478">
        <v>0</v>
      </c>
      <c r="M18" s="475"/>
      <c r="N18" s="482"/>
      <c r="O18" s="52"/>
      <c r="P18" s="49"/>
      <c r="Q18" s="9"/>
      <c r="R18" s="54"/>
      <c r="S18" s="54"/>
      <c r="T18" s="54"/>
      <c r="U18" s="54"/>
      <c r="V18" s="54"/>
      <c r="W18" s="54"/>
      <c r="X18" s="54"/>
      <c r="Y18" s="54"/>
      <c r="Z18" s="54"/>
      <c r="AA18" s="54"/>
      <c r="AB18" s="54"/>
      <c r="AC18" s="57"/>
      <c r="AD18"/>
    </row>
    <row r="19" spans="1:30" ht="19.5" customHeight="1" thickBot="1">
      <c r="A19" s="509" t="s">
        <v>344</v>
      </c>
      <c r="B19" s="507">
        <v>0</v>
      </c>
      <c r="C19" s="230">
        <v>0</v>
      </c>
      <c r="D19" s="230">
        <v>0</v>
      </c>
      <c r="E19" s="230">
        <v>0</v>
      </c>
      <c r="F19" s="230">
        <v>0</v>
      </c>
      <c r="G19" s="230">
        <v>0</v>
      </c>
      <c r="H19" s="230">
        <v>0</v>
      </c>
      <c r="I19" s="230">
        <v>0</v>
      </c>
      <c r="J19" s="230">
        <v>0</v>
      </c>
      <c r="K19" s="230">
        <v>0</v>
      </c>
      <c r="L19" s="230">
        <v>0</v>
      </c>
      <c r="M19" s="230">
        <v>0</v>
      </c>
      <c r="N19" s="505">
        <v>0</v>
      </c>
      <c r="O19" s="49"/>
      <c r="P19" s="49"/>
      <c r="Q19" s="9"/>
      <c r="R19" s="55"/>
      <c r="S19" s="54"/>
      <c r="T19" s="54"/>
      <c r="U19" s="54"/>
      <c r="V19" s="54"/>
      <c r="W19" s="54"/>
      <c r="X19" s="54"/>
      <c r="Y19" s="54"/>
      <c r="Z19" s="54"/>
      <c r="AA19" s="54"/>
      <c r="AB19" s="57"/>
      <c r="AC19" s="57"/>
      <c r="AD19"/>
    </row>
    <row r="20" spans="1:30" ht="20.100000000000001" customHeight="1">
      <c r="A20" s="73"/>
      <c r="B20"/>
      <c r="C20"/>
      <c r="D20"/>
      <c r="E20" s="79"/>
      <c r="F20"/>
      <c r="G20"/>
      <c r="H20"/>
      <c r="J20" s="80"/>
      <c r="Q20" s="9"/>
      <c r="R20" s="54"/>
      <c r="S20" s="54"/>
      <c r="T20" s="54"/>
      <c r="U20" s="54"/>
      <c r="V20" s="54"/>
      <c r="W20" s="54"/>
      <c r="X20" s="54"/>
      <c r="Y20" s="54"/>
      <c r="Z20" s="54"/>
      <c r="AA20" s="54"/>
      <c r="AB20" s="57"/>
      <c r="AC20" s="57"/>
      <c r="AD20"/>
    </row>
    <row r="21" spans="1:30" ht="20.100000000000001" customHeight="1">
      <c r="B21" s="79"/>
      <c r="C21" s="79"/>
      <c r="D21" s="80"/>
      <c r="E21" s="79"/>
      <c r="F21" s="79"/>
      <c r="G21" s="79"/>
      <c r="H21" s="80"/>
      <c r="I21" s="80"/>
      <c r="J21" s="80"/>
      <c r="K21" s="80"/>
      <c r="L21" s="80"/>
      <c r="M21" s="401"/>
      <c r="Q21" s="9"/>
      <c r="R21" s="54"/>
      <c r="S21" s="54"/>
      <c r="T21" s="54"/>
      <c r="U21" s="54"/>
      <c r="V21" s="54"/>
      <c r="W21" s="54"/>
      <c r="X21" s="54"/>
      <c r="Y21" s="54"/>
      <c r="Z21" s="54"/>
      <c r="AA21" s="54"/>
      <c r="AB21" s="57"/>
      <c r="AC21" s="57"/>
      <c r="AD21"/>
    </row>
    <row r="22" spans="1:30" ht="20.100000000000001" customHeight="1">
      <c r="B22"/>
      <c r="C22"/>
      <c r="D22" s="81"/>
      <c r="E22"/>
      <c r="F22"/>
      <c r="G22"/>
      <c r="H22"/>
      <c r="K22" s="80"/>
      <c r="L22" s="38"/>
      <c r="Q22" s="9"/>
      <c r="R22" s="54"/>
      <c r="S22" s="54"/>
      <c r="T22" s="54"/>
      <c r="U22" s="54"/>
      <c r="V22" s="55"/>
      <c r="W22" s="54"/>
      <c r="X22" s="54"/>
      <c r="Y22" s="55"/>
      <c r="Z22" s="54"/>
      <c r="AA22" s="54"/>
      <c r="AB22" s="57"/>
      <c r="AC22" s="57"/>
      <c r="AD22"/>
    </row>
    <row r="23" spans="1:30" ht="20.100000000000001" customHeight="1">
      <c r="B23"/>
      <c r="C23"/>
      <c r="D23"/>
      <c r="E23"/>
      <c r="F23"/>
      <c r="G23"/>
      <c r="H23"/>
      <c r="L23" s="38"/>
      <c r="Q23" s="9"/>
      <c r="R23" s="54"/>
      <c r="S23" s="54"/>
      <c r="T23" s="54"/>
      <c r="U23" s="55"/>
      <c r="V23" s="55"/>
      <c r="W23" s="55"/>
      <c r="X23" s="54"/>
      <c r="Y23" s="54"/>
      <c r="Z23" s="54"/>
      <c r="AA23" s="54"/>
      <c r="AB23" s="57"/>
      <c r="AC23" s="57"/>
      <c r="AD23"/>
    </row>
    <row r="24" spans="1:30" ht="20.100000000000001" customHeight="1">
      <c r="B24"/>
      <c r="C24"/>
      <c r="D24"/>
      <c r="E24"/>
      <c r="F24"/>
      <c r="G24"/>
      <c r="H24"/>
      <c r="L24" s="38"/>
      <c r="Q24" s="9"/>
      <c r="R24" s="54"/>
      <c r="S24" s="54"/>
      <c r="T24" s="54"/>
      <c r="U24" s="54"/>
      <c r="V24" s="54"/>
      <c r="W24" s="56"/>
      <c r="X24" s="54"/>
      <c r="Y24" s="54"/>
      <c r="Z24" s="54"/>
      <c r="AA24" s="54"/>
      <c r="AB24" s="57"/>
      <c r="AC24" s="57"/>
      <c r="AD24"/>
    </row>
    <row r="25" spans="1:30" ht="20.100000000000001" customHeight="1">
      <c r="B25"/>
      <c r="C25"/>
      <c r="D25"/>
      <c r="E25"/>
      <c r="F25"/>
      <c r="G25"/>
      <c r="H25"/>
      <c r="L25" s="38"/>
      <c r="Q25" s="9"/>
      <c r="R25" s="54"/>
      <c r="S25" s="54"/>
      <c r="T25" s="54"/>
      <c r="U25" s="54"/>
      <c r="V25" s="54"/>
      <c r="W25" s="54"/>
      <c r="X25" s="54"/>
      <c r="Y25" s="54"/>
      <c r="Z25" s="54"/>
      <c r="AA25" s="54"/>
      <c r="AB25" s="54"/>
      <c r="AC25" s="54"/>
      <c r="AD25"/>
    </row>
    <row r="26" spans="1:30" ht="20.100000000000001" customHeight="1">
      <c r="B26"/>
      <c r="C26"/>
      <c r="D26" s="81"/>
      <c r="E26"/>
      <c r="F26"/>
      <c r="G26"/>
      <c r="H26"/>
      <c r="L26" s="38"/>
      <c r="Q26"/>
      <c r="R26"/>
      <c r="S26"/>
      <c r="T26"/>
      <c r="U26"/>
      <c r="V26"/>
      <c r="W26"/>
      <c r="X26"/>
      <c r="Y26"/>
      <c r="Z26"/>
      <c r="AA26"/>
      <c r="AB26"/>
      <c r="AC26"/>
      <c r="AD26"/>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sheetData>
  <mergeCells count="2">
    <mergeCell ref="A1:N1"/>
    <mergeCell ref="A16:N16"/>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sheetPr>
  <dimension ref="A1:N26"/>
  <sheetViews>
    <sheetView view="pageLayout" topLeftCell="A4" zoomScaleNormal="100" workbookViewId="0">
      <selection activeCell="L30" sqref="L30"/>
    </sheetView>
  </sheetViews>
  <sheetFormatPr defaultColWidth="8.85546875" defaultRowHeight="20.100000000000001" customHeight="1"/>
  <cols>
    <col min="1" max="1" width="20.140625" customWidth="1"/>
    <col min="2" max="4" width="12.28515625" customWidth="1"/>
    <col min="5" max="9" width="12.5703125" bestFit="1" customWidth="1"/>
    <col min="10" max="10" width="12.42578125" customWidth="1"/>
    <col min="11" max="11" width="12.5703125" bestFit="1" customWidth="1"/>
    <col min="12" max="12" width="13.5703125" customWidth="1"/>
    <col min="13" max="13" width="9.140625" customWidth="1"/>
    <col min="14" max="14" width="14" customWidth="1"/>
  </cols>
  <sheetData>
    <row r="1" spans="1:14" ht="20.100000000000001" customHeight="1" thickBot="1">
      <c r="A1" s="834" t="s">
        <v>523</v>
      </c>
      <c r="B1" s="835"/>
      <c r="C1" s="835"/>
      <c r="D1" s="835"/>
      <c r="E1" s="835"/>
      <c r="F1" s="835"/>
      <c r="G1" s="835"/>
      <c r="H1" s="835"/>
      <c r="I1" s="835"/>
      <c r="J1" s="835"/>
      <c r="K1" s="835"/>
      <c r="L1" s="835"/>
      <c r="M1" s="835"/>
      <c r="N1" s="854"/>
    </row>
    <row r="2" spans="1:14" ht="20.100000000000001" customHeight="1">
      <c r="A2" s="510" t="s">
        <v>329</v>
      </c>
      <c r="B2" s="362">
        <v>44927</v>
      </c>
      <c r="C2" s="363">
        <v>44958</v>
      </c>
      <c r="D2" s="363">
        <v>44986</v>
      </c>
      <c r="E2" s="363">
        <v>45017</v>
      </c>
      <c r="F2" s="363">
        <v>45047</v>
      </c>
      <c r="G2" s="363">
        <v>45078</v>
      </c>
      <c r="H2" s="363">
        <v>45108</v>
      </c>
      <c r="I2" s="363">
        <v>45139</v>
      </c>
      <c r="J2" s="363">
        <v>45170</v>
      </c>
      <c r="K2" s="363">
        <v>45200</v>
      </c>
      <c r="L2" s="363">
        <v>45231</v>
      </c>
      <c r="M2" s="377">
        <v>45261</v>
      </c>
      <c r="N2" s="518" t="s">
        <v>272</v>
      </c>
    </row>
    <row r="3" spans="1:14" ht="20.100000000000001" customHeight="1">
      <c r="A3" s="514" t="s">
        <v>345</v>
      </c>
      <c r="B3" s="478">
        <v>31692786.553999998</v>
      </c>
      <c r="C3" s="475">
        <v>40290644.526999995</v>
      </c>
      <c r="D3" s="475">
        <v>23244694.335000001</v>
      </c>
      <c r="E3" s="265">
        <v>42871003.537</v>
      </c>
      <c r="F3" s="265">
        <v>39188228.669</v>
      </c>
      <c r="G3" s="265">
        <v>41329465.585000001</v>
      </c>
      <c r="H3" s="265">
        <v>47419462.619999997</v>
      </c>
      <c r="I3" s="265">
        <v>25147291.763999999</v>
      </c>
      <c r="J3" s="265">
        <v>37545892.958999999</v>
      </c>
      <c r="K3" s="265">
        <v>29051535.523000002</v>
      </c>
      <c r="L3" s="265">
        <v>47181141.107000001</v>
      </c>
      <c r="M3" s="511"/>
      <c r="N3" s="492">
        <f>SUM(B3:M3)</f>
        <v>404962147.18000001</v>
      </c>
    </row>
    <row r="4" spans="1:14" ht="20.100000000000001" customHeight="1">
      <c r="A4" s="514" t="s">
        <v>346</v>
      </c>
      <c r="B4" s="478">
        <v>41828525.777999997</v>
      </c>
      <c r="C4" s="475">
        <v>26199467.73</v>
      </c>
      <c r="D4" s="475">
        <v>42070345.004999995</v>
      </c>
      <c r="E4" s="265">
        <v>9460998.3959999997</v>
      </c>
      <c r="F4" s="265">
        <v>59806934.725000001</v>
      </c>
      <c r="G4" s="265">
        <v>41378115.607000001</v>
      </c>
      <c r="H4" s="265">
        <v>28750414.145</v>
      </c>
      <c r="I4" s="265">
        <v>51050248.739</v>
      </c>
      <c r="J4" s="265">
        <v>40323713.822999999</v>
      </c>
      <c r="K4" s="265">
        <v>21440191.884999998</v>
      </c>
      <c r="L4" s="265">
        <v>91042633.653999999</v>
      </c>
      <c r="M4" s="511"/>
      <c r="N4" s="492">
        <f>SUM(B4:M4)</f>
        <v>453351589.48699999</v>
      </c>
    </row>
    <row r="5" spans="1:14" ht="20.100000000000001" customHeight="1">
      <c r="A5" s="514" t="s">
        <v>347</v>
      </c>
      <c r="B5" s="478">
        <v>19133926.463</v>
      </c>
      <c r="C5" s="475">
        <v>19102606.024</v>
      </c>
      <c r="D5" s="475">
        <v>0</v>
      </c>
      <c r="E5" s="265">
        <v>0</v>
      </c>
      <c r="F5" s="265">
        <v>20699789.425999999</v>
      </c>
      <c r="G5" s="265">
        <v>0</v>
      </c>
      <c r="H5" s="265">
        <v>35803236.452</v>
      </c>
      <c r="I5" s="265">
        <v>54223629.259000003</v>
      </c>
      <c r="J5" s="265">
        <v>0</v>
      </c>
      <c r="K5" s="265">
        <v>23315761.524</v>
      </c>
      <c r="L5" s="265">
        <v>0</v>
      </c>
      <c r="M5" s="511"/>
      <c r="N5" s="492">
        <f>SUM(B5:M5)</f>
        <v>172278949.148</v>
      </c>
    </row>
    <row r="6" spans="1:14" ht="20.100000000000001" customHeight="1">
      <c r="A6" s="514" t="s">
        <v>348</v>
      </c>
      <c r="B6" s="478">
        <v>61745304.229000002</v>
      </c>
      <c r="C6" s="475">
        <v>52399094.446999997</v>
      </c>
      <c r="D6" s="475">
        <v>50600156.542000003</v>
      </c>
      <c r="E6" s="265">
        <v>45444685.093000002</v>
      </c>
      <c r="F6" s="265">
        <v>77931134.751000002</v>
      </c>
      <c r="G6" s="265">
        <v>83769296.377999991</v>
      </c>
      <c r="H6" s="265">
        <v>70536172.420000002</v>
      </c>
      <c r="I6" s="265">
        <v>73838173.423000008</v>
      </c>
      <c r="J6" s="265">
        <v>65289760.406999998</v>
      </c>
      <c r="K6" s="265">
        <v>37098980.502000004</v>
      </c>
      <c r="L6" s="265">
        <v>119198595.406</v>
      </c>
      <c r="M6" s="511"/>
      <c r="N6" s="492">
        <f>SUM(B6:M6)</f>
        <v>737851353.59799993</v>
      </c>
    </row>
    <row r="7" spans="1:14" ht="20.100000000000001" customHeight="1" thickBot="1">
      <c r="A7" s="515" t="s">
        <v>349</v>
      </c>
      <c r="B7" s="484">
        <v>6517036.1169999996</v>
      </c>
      <c r="C7" s="486">
        <v>8747623.727</v>
      </c>
      <c r="D7" s="486">
        <v>7653634.1799999997</v>
      </c>
      <c r="E7" s="485">
        <v>7969700.3360000001</v>
      </c>
      <c r="F7" s="485">
        <v>7918506.5219999999</v>
      </c>
      <c r="G7" s="485">
        <v>7938379.8969999999</v>
      </c>
      <c r="H7" s="485">
        <v>7940446.7280000001</v>
      </c>
      <c r="I7" s="265">
        <v>9218543.220999999</v>
      </c>
      <c r="J7" s="265">
        <v>0</v>
      </c>
      <c r="K7" s="265">
        <v>0</v>
      </c>
      <c r="L7" s="485">
        <v>0</v>
      </c>
      <c r="M7" s="512"/>
      <c r="N7" s="493">
        <f>SUM(B7:M7)</f>
        <v>63903870.728</v>
      </c>
    </row>
    <row r="8" spans="1:14" ht="20.100000000000001" customHeight="1" thickBot="1">
      <c r="A8" s="516" t="s">
        <v>272</v>
      </c>
      <c r="B8" s="475">
        <f>SUM(B3:B7)</f>
        <v>160917579.141</v>
      </c>
      <c r="C8" s="475">
        <f t="shared" ref="C8" si="0">SUM(C3:C7)</f>
        <v>146739436.45499998</v>
      </c>
      <c r="D8" s="475">
        <f t="shared" ref="D8" si="1">SUM(D3:D7)</f>
        <v>123568830.06200001</v>
      </c>
      <c r="E8" s="475">
        <f t="shared" ref="E8" si="2">SUM(E3:E7)</f>
        <v>105746387.36199999</v>
      </c>
      <c r="F8" s="475">
        <f t="shared" ref="F8" si="3">SUM(F3:F7)</f>
        <v>205544594.09299999</v>
      </c>
      <c r="G8" s="475">
        <f t="shared" ref="G8" si="4">SUM(G3:G7)</f>
        <v>174415257.46700001</v>
      </c>
      <c r="H8" s="475">
        <f t="shared" ref="H8" si="5">SUM(H3:H7)</f>
        <v>190449732.36500001</v>
      </c>
      <c r="I8" s="475">
        <f t="shared" ref="I8" si="6">SUM(I3:I7)</f>
        <v>213477886.40599999</v>
      </c>
      <c r="J8" s="475">
        <f t="shared" ref="J8" si="7">SUM(J3:J7)</f>
        <v>143159367.18900001</v>
      </c>
      <c r="K8" s="475">
        <f t="shared" ref="K8" si="8">SUM(K3:K7)</f>
        <v>110906469.434</v>
      </c>
      <c r="L8" s="475">
        <f t="shared" ref="L8" si="9">SUM(L3:L7)</f>
        <v>257422370.167</v>
      </c>
      <c r="M8" s="475">
        <f t="shared" ref="M8" si="10">SUM(M3:M7)</f>
        <v>0</v>
      </c>
      <c r="N8" s="475">
        <f t="shared" ref="N8" si="11">SUM(N3:N7)</f>
        <v>1832347910.141</v>
      </c>
    </row>
    <row r="9" spans="1:14" ht="30" customHeight="1" thickBot="1">
      <c r="A9" s="231"/>
      <c r="B9" s="231"/>
      <c r="C9" s="231"/>
      <c r="D9" s="231"/>
      <c r="E9" s="231"/>
      <c r="F9" s="231"/>
      <c r="G9" s="231"/>
      <c r="H9" s="231"/>
      <c r="I9" s="231"/>
      <c r="J9" s="231"/>
      <c r="K9" s="231"/>
      <c r="L9" s="231"/>
      <c r="M9" s="231"/>
      <c r="N9" s="231"/>
    </row>
    <row r="10" spans="1:14" ht="20.100000000000001" customHeight="1" thickBot="1">
      <c r="A10" s="834" t="s">
        <v>524</v>
      </c>
      <c r="B10" s="835"/>
      <c r="C10" s="835"/>
      <c r="D10" s="835"/>
      <c r="E10" s="835"/>
      <c r="F10" s="835"/>
      <c r="G10" s="835"/>
      <c r="H10" s="835"/>
      <c r="I10" s="835"/>
      <c r="J10" s="835"/>
      <c r="K10" s="835"/>
      <c r="L10" s="835"/>
      <c r="M10" s="835"/>
      <c r="N10" s="854"/>
    </row>
    <row r="11" spans="1:14" ht="20.100000000000001" customHeight="1">
      <c r="A11" s="510" t="s">
        <v>329</v>
      </c>
      <c r="B11" s="362">
        <v>44927</v>
      </c>
      <c r="C11" s="363">
        <v>44958</v>
      </c>
      <c r="D11" s="363">
        <v>44986</v>
      </c>
      <c r="E11" s="363">
        <v>45017</v>
      </c>
      <c r="F11" s="363">
        <v>45047</v>
      </c>
      <c r="G11" s="363">
        <v>45078</v>
      </c>
      <c r="H11" s="363">
        <v>45108</v>
      </c>
      <c r="I11" s="363">
        <v>45139</v>
      </c>
      <c r="J11" s="363">
        <v>45170</v>
      </c>
      <c r="K11" s="363">
        <v>45200</v>
      </c>
      <c r="L11" s="363">
        <v>45231</v>
      </c>
      <c r="M11" s="377">
        <v>45261</v>
      </c>
      <c r="N11" s="518" t="s">
        <v>272</v>
      </c>
    </row>
    <row r="12" spans="1:14" ht="20.100000000000001" customHeight="1">
      <c r="A12" s="514" t="s">
        <v>345</v>
      </c>
      <c r="B12" s="478">
        <v>10122225.329</v>
      </c>
      <c r="C12" s="475">
        <v>9497883.379999999</v>
      </c>
      <c r="D12" s="475">
        <v>11537368.615999999</v>
      </c>
      <c r="E12" s="265">
        <v>10108711.434</v>
      </c>
      <c r="F12" s="265">
        <v>11971244.139</v>
      </c>
      <c r="G12" s="265">
        <v>10746567.277999999</v>
      </c>
      <c r="H12" s="265">
        <v>11087117.432</v>
      </c>
      <c r="I12" s="265">
        <v>10654831.778999999</v>
      </c>
      <c r="J12" s="265">
        <v>12143586.047</v>
      </c>
      <c r="K12" s="265">
        <v>12146606.800000001</v>
      </c>
      <c r="L12" s="265">
        <v>11933087.259</v>
      </c>
      <c r="M12" s="511"/>
      <c r="N12" s="492">
        <f>SUM(B12:M12)</f>
        <v>121949229.493</v>
      </c>
    </row>
    <row r="13" spans="1:14" ht="20.100000000000001" customHeight="1">
      <c r="A13" s="514" t="s">
        <v>346</v>
      </c>
      <c r="B13" s="478">
        <v>37133162.707000002</v>
      </c>
      <c r="C13" s="475">
        <v>39692376.445999995</v>
      </c>
      <c r="D13" s="475">
        <v>41146471.548</v>
      </c>
      <c r="E13" s="265">
        <v>37870862.386999995</v>
      </c>
      <c r="F13" s="265">
        <v>41308638.288000003</v>
      </c>
      <c r="G13" s="265">
        <v>39789199.528999999</v>
      </c>
      <c r="H13" s="265">
        <v>39660579.045999996</v>
      </c>
      <c r="I13" s="265">
        <v>39116207.557999998</v>
      </c>
      <c r="J13" s="265">
        <v>39751519.609999999</v>
      </c>
      <c r="K13" s="265">
        <v>41818032.636</v>
      </c>
      <c r="L13" s="265">
        <v>39990000.109999999</v>
      </c>
      <c r="M13" s="511"/>
      <c r="N13" s="492">
        <f>SUM(B13:M13)</f>
        <v>437277049.86499995</v>
      </c>
    </row>
    <row r="14" spans="1:14" ht="20.100000000000001" customHeight="1">
      <c r="A14" s="514" t="s">
        <v>347</v>
      </c>
      <c r="B14" s="478">
        <v>8584980.0260000005</v>
      </c>
      <c r="C14" s="475">
        <v>8529493.563000001</v>
      </c>
      <c r="D14" s="475">
        <v>7827247.9840000002</v>
      </c>
      <c r="E14" s="265">
        <v>8435850.2199999988</v>
      </c>
      <c r="F14" s="265">
        <v>8333780.5660000006</v>
      </c>
      <c r="G14" s="265">
        <v>8408822.4299999997</v>
      </c>
      <c r="H14" s="265">
        <v>9040954.7420000006</v>
      </c>
      <c r="I14" s="265">
        <v>9675471.8589999992</v>
      </c>
      <c r="J14" s="265">
        <v>9029507.6779999994</v>
      </c>
      <c r="K14" s="265">
        <v>9406465.8550000004</v>
      </c>
      <c r="L14" s="265">
        <v>9317910.0960000008</v>
      </c>
      <c r="M14" s="511"/>
      <c r="N14" s="492">
        <f>SUM(B14:M14)</f>
        <v>96590485.019000009</v>
      </c>
    </row>
    <row r="15" spans="1:14" ht="20.100000000000001" customHeight="1">
      <c r="A15" s="514" t="s">
        <v>348</v>
      </c>
      <c r="B15" s="478">
        <v>33110950.594000001</v>
      </c>
      <c r="C15" s="475">
        <v>34765210.328999996</v>
      </c>
      <c r="D15" s="475">
        <v>41704992.879000001</v>
      </c>
      <c r="E15" s="265">
        <v>37933662.251999997</v>
      </c>
      <c r="F15" s="265">
        <v>39073122.081</v>
      </c>
      <c r="G15" s="265">
        <v>36637282.253999993</v>
      </c>
      <c r="H15" s="265">
        <v>38598704.872999996</v>
      </c>
      <c r="I15" s="265">
        <v>39905578.012999997</v>
      </c>
      <c r="J15" s="265">
        <v>40101291.009999998</v>
      </c>
      <c r="K15" s="265">
        <v>39920045.829999998</v>
      </c>
      <c r="L15" s="265">
        <v>40069493.609999999</v>
      </c>
      <c r="M15" s="511"/>
      <c r="N15" s="492">
        <f>SUM(B15:M15)</f>
        <v>421820333.72499996</v>
      </c>
    </row>
    <row r="16" spans="1:14" ht="20.100000000000001" customHeight="1" thickBot="1">
      <c r="A16" s="515" t="s">
        <v>349</v>
      </c>
      <c r="B16" s="484">
        <v>0</v>
      </c>
      <c r="C16" s="486">
        <v>0</v>
      </c>
      <c r="D16" s="486">
        <v>0</v>
      </c>
      <c r="E16" s="486">
        <v>0</v>
      </c>
      <c r="F16" s="485">
        <v>0</v>
      </c>
      <c r="G16" s="485">
        <v>0</v>
      </c>
      <c r="H16" s="485">
        <v>0</v>
      </c>
      <c r="I16" s="485">
        <v>0</v>
      </c>
      <c r="J16" s="485">
        <v>0</v>
      </c>
      <c r="K16" s="485">
        <v>0</v>
      </c>
      <c r="L16" s="485">
        <v>0</v>
      </c>
      <c r="M16" s="512"/>
      <c r="N16" s="493">
        <f>SUM(B16:M16)</f>
        <v>0</v>
      </c>
    </row>
    <row r="17" spans="1:14" ht="20.100000000000001" customHeight="1" thickBot="1">
      <c r="A17" s="516" t="s">
        <v>272</v>
      </c>
      <c r="B17" s="488">
        <f t="shared" ref="B17:N17" si="12">SUM(B12:B16)</f>
        <v>88951318.656000003</v>
      </c>
      <c r="C17" s="489">
        <f t="shared" si="12"/>
        <v>92484963.717999995</v>
      </c>
      <c r="D17" s="489">
        <f>SUM(D12:D16)</f>
        <v>102216081.027</v>
      </c>
      <c r="E17" s="489">
        <f t="shared" si="12"/>
        <v>94349086.292999983</v>
      </c>
      <c r="F17" s="489">
        <f t="shared" si="12"/>
        <v>100686785.074</v>
      </c>
      <c r="G17" s="489">
        <f t="shared" si="12"/>
        <v>95581871.490999997</v>
      </c>
      <c r="H17" s="489">
        <f t="shared" si="12"/>
        <v>98387356.092999995</v>
      </c>
      <c r="I17" s="489">
        <f t="shared" si="12"/>
        <v>99352089.208999991</v>
      </c>
      <c r="J17" s="489">
        <f t="shared" si="12"/>
        <v>101025904.345</v>
      </c>
      <c r="K17" s="489">
        <f t="shared" si="12"/>
        <v>103291151.12100001</v>
      </c>
      <c r="L17" s="489">
        <f t="shared" si="12"/>
        <v>101310491.075</v>
      </c>
      <c r="M17" s="489"/>
      <c r="N17" s="494">
        <f t="shared" si="12"/>
        <v>1077637098.102</v>
      </c>
    </row>
    <row r="18" spans="1:14" ht="30" customHeight="1" thickBot="1">
      <c r="A18" s="231"/>
      <c r="B18" s="231"/>
      <c r="C18" s="231"/>
      <c r="D18" s="231"/>
      <c r="E18" s="231"/>
      <c r="F18" s="231"/>
      <c r="G18" s="231"/>
      <c r="H18" s="231"/>
      <c r="I18" s="231"/>
      <c r="J18" s="231"/>
      <c r="K18" s="231">
        <v>0</v>
      </c>
      <c r="L18" s="231"/>
      <c r="M18" s="231"/>
      <c r="N18" s="231"/>
    </row>
    <row r="19" spans="1:14" ht="19.5" customHeight="1" thickBot="1">
      <c r="A19" s="834" t="s">
        <v>525</v>
      </c>
      <c r="B19" s="835"/>
      <c r="C19" s="835"/>
      <c r="D19" s="835"/>
      <c r="E19" s="835"/>
      <c r="F19" s="835"/>
      <c r="G19" s="835"/>
      <c r="H19" s="835"/>
      <c r="I19" s="835"/>
      <c r="J19" s="835"/>
      <c r="K19" s="835"/>
      <c r="L19" s="835"/>
      <c r="M19" s="835"/>
      <c r="N19" s="854"/>
    </row>
    <row r="20" spans="1:14" ht="19.5" customHeight="1">
      <c r="A20" s="510" t="s">
        <v>329</v>
      </c>
      <c r="B20" s="362">
        <v>44927</v>
      </c>
      <c r="C20" s="363">
        <v>44958</v>
      </c>
      <c r="D20" s="363">
        <v>44986</v>
      </c>
      <c r="E20" s="363">
        <v>45017</v>
      </c>
      <c r="F20" s="363">
        <v>45047</v>
      </c>
      <c r="G20" s="363">
        <v>45078</v>
      </c>
      <c r="H20" s="363">
        <v>45108</v>
      </c>
      <c r="I20" s="363">
        <v>45139</v>
      </c>
      <c r="J20" s="363">
        <v>45170</v>
      </c>
      <c r="K20" s="363">
        <v>45200</v>
      </c>
      <c r="L20" s="363">
        <v>45231</v>
      </c>
      <c r="M20" s="377">
        <v>45261</v>
      </c>
      <c r="N20" s="518" t="s">
        <v>272</v>
      </c>
    </row>
    <row r="21" spans="1:14" ht="19.5" customHeight="1">
      <c r="A21" s="514" t="s">
        <v>345</v>
      </c>
      <c r="B21" s="478">
        <v>15574366.52</v>
      </c>
      <c r="C21" s="475">
        <v>17489841.895999998</v>
      </c>
      <c r="D21" s="475">
        <v>24657770.791000001</v>
      </c>
      <c r="E21" s="265">
        <v>30196241.923</v>
      </c>
      <c r="F21" s="265">
        <v>22615741.763</v>
      </c>
      <c r="G21" s="265">
        <v>27140511.783</v>
      </c>
      <c r="H21" s="265">
        <v>16248789.373999998</v>
      </c>
      <c r="I21" s="265">
        <v>25995646.395999998</v>
      </c>
      <c r="J21" s="265">
        <v>17905592.901000001</v>
      </c>
      <c r="K21" s="265">
        <v>23515926.156999998</v>
      </c>
      <c r="L21" s="265">
        <v>27423349.655999999</v>
      </c>
      <c r="M21" s="513"/>
      <c r="N21" s="492">
        <f>SUM(B21:M21)</f>
        <v>248763779.16</v>
      </c>
    </row>
    <row r="22" spans="1:14" ht="19.5" customHeight="1">
      <c r="A22" s="514" t="s">
        <v>346</v>
      </c>
      <c r="B22" s="478">
        <v>768066.19699999993</v>
      </c>
      <c r="C22" s="475">
        <v>791596.27300000004</v>
      </c>
      <c r="D22" s="475">
        <v>0</v>
      </c>
      <c r="E22" s="265">
        <v>0</v>
      </c>
      <c r="F22" s="265">
        <v>0</v>
      </c>
      <c r="G22" s="265">
        <v>0</v>
      </c>
      <c r="H22" s="265">
        <v>955352.88299999991</v>
      </c>
      <c r="I22" s="265">
        <v>638809.76599999995</v>
      </c>
      <c r="J22" s="265">
        <v>1613082.102</v>
      </c>
      <c r="K22" s="265">
        <v>1774930.868</v>
      </c>
      <c r="L22" s="265">
        <v>1272213.9739999999</v>
      </c>
      <c r="M22" s="511"/>
      <c r="N22" s="492">
        <f>SUM(B22:M22)</f>
        <v>7814052.0629999992</v>
      </c>
    </row>
    <row r="23" spans="1:14" ht="19.5" customHeight="1">
      <c r="A23" s="514" t="s">
        <v>347</v>
      </c>
      <c r="B23" s="478">
        <v>1249160.8589999999</v>
      </c>
      <c r="C23" s="475">
        <v>1757124.324</v>
      </c>
      <c r="D23" s="475">
        <v>2996745.963</v>
      </c>
      <c r="E23" s="265">
        <v>2244101.5049999999</v>
      </c>
      <c r="F23" s="265">
        <v>1345506.9809999999</v>
      </c>
      <c r="G23" s="265">
        <v>1817062.423</v>
      </c>
      <c r="H23" s="265">
        <v>19585449.542999998</v>
      </c>
      <c r="I23" s="265">
        <v>26537633.078999996</v>
      </c>
      <c r="J23" s="265">
        <v>9715695.5699999984</v>
      </c>
      <c r="K23" s="265">
        <v>5196649.0819999995</v>
      </c>
      <c r="L23" s="265">
        <v>2467637.227</v>
      </c>
      <c r="M23" s="511"/>
      <c r="N23" s="492">
        <f>SUM(B23:M23)</f>
        <v>74912766.555999994</v>
      </c>
    </row>
    <row r="24" spans="1:14" ht="19.5" customHeight="1">
      <c r="A24" s="514" t="s">
        <v>348</v>
      </c>
      <c r="B24" s="478">
        <v>11587449.521</v>
      </c>
      <c r="C24" s="475">
        <v>10115706.862</v>
      </c>
      <c r="D24" s="475">
        <v>12295736.605999999</v>
      </c>
      <c r="E24" s="265">
        <v>19299431.93</v>
      </c>
      <c r="F24" s="265">
        <v>10428911.252</v>
      </c>
      <c r="G24" s="265">
        <v>21943544.726999998</v>
      </c>
      <c r="H24" s="265">
        <v>18831851.162999999</v>
      </c>
      <c r="I24" s="265">
        <v>27270086.188000001</v>
      </c>
      <c r="J24" s="265">
        <v>20356854.467</v>
      </c>
      <c r="K24" s="265">
        <v>23943442.199999999</v>
      </c>
      <c r="L24" s="265">
        <v>27064515.997000001</v>
      </c>
      <c r="M24" s="511"/>
      <c r="N24" s="492">
        <f>SUM(B24:M24)</f>
        <v>203137530.91300002</v>
      </c>
    </row>
    <row r="25" spans="1:14" ht="19.5" customHeight="1" thickBot="1">
      <c r="A25" s="517" t="s">
        <v>349</v>
      </c>
      <c r="B25" s="484">
        <v>334031.68699999998</v>
      </c>
      <c r="C25" s="486">
        <v>175044.68700000001</v>
      </c>
      <c r="D25" s="486">
        <v>328308.15499999997</v>
      </c>
      <c r="E25" s="485">
        <v>253425.27799999999</v>
      </c>
      <c r="F25" s="485">
        <v>0</v>
      </c>
      <c r="G25" s="485">
        <v>0</v>
      </c>
      <c r="H25" s="485">
        <v>287448.49599999998</v>
      </c>
      <c r="I25" s="485">
        <v>18587647.131000001</v>
      </c>
      <c r="J25" s="485">
        <v>0</v>
      </c>
      <c r="K25" s="485">
        <v>0</v>
      </c>
      <c r="L25" s="485">
        <v>8118035.2069999995</v>
      </c>
      <c r="M25" s="512"/>
      <c r="N25" s="493">
        <f>SUM(B25:M25)</f>
        <v>28083940.640999999</v>
      </c>
    </row>
    <row r="26" spans="1:14" ht="19.5" customHeight="1" thickBot="1">
      <c r="A26" s="516" t="s">
        <v>272</v>
      </c>
      <c r="B26" s="488">
        <f t="shared" ref="B26:N26" si="13">SUM(B21:B25)</f>
        <v>29513074.784000002</v>
      </c>
      <c r="C26" s="489">
        <f t="shared" si="13"/>
        <v>30329314.041999999</v>
      </c>
      <c r="D26" s="489">
        <f t="shared" si="13"/>
        <v>40278561.515000001</v>
      </c>
      <c r="E26" s="489">
        <f t="shared" si="13"/>
        <v>51993200.635999992</v>
      </c>
      <c r="F26" s="489">
        <f t="shared" si="13"/>
        <v>34390159.995999999</v>
      </c>
      <c r="G26" s="489">
        <f t="shared" si="13"/>
        <v>50901118.932999998</v>
      </c>
      <c r="H26" s="489">
        <f t="shared" si="13"/>
        <v>55908891.458999999</v>
      </c>
      <c r="I26" s="489">
        <f t="shared" si="13"/>
        <v>99029822.559999987</v>
      </c>
      <c r="J26" s="489">
        <f t="shared" si="13"/>
        <v>49591225.039999999</v>
      </c>
      <c r="K26" s="489">
        <f t="shared" si="13"/>
        <v>54430948.306999996</v>
      </c>
      <c r="L26" s="489">
        <f t="shared" si="13"/>
        <v>66345752.061000004</v>
      </c>
      <c r="M26" s="489"/>
      <c r="N26" s="494">
        <f t="shared" si="13"/>
        <v>562712069.33300006</v>
      </c>
    </row>
  </sheetData>
  <mergeCells count="3">
    <mergeCell ref="A1:N1"/>
    <mergeCell ref="A10:N10"/>
    <mergeCell ref="A19:N19"/>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7 B26 N17 C17:D17 C26:E26 F17:J17 F26:J26 E17 B8:C8 D8:N8 K17:L17 K26:L26"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sheetPr>
  <dimension ref="A1:AD28"/>
  <sheetViews>
    <sheetView view="pageLayout" zoomScale="120" zoomScaleNormal="100" zoomScalePageLayoutView="120" workbookViewId="0">
      <selection activeCell="N12" sqref="N12"/>
    </sheetView>
  </sheetViews>
  <sheetFormatPr defaultColWidth="9.140625" defaultRowHeight="20.100000000000001" customHeight="1"/>
  <cols>
    <col min="1" max="1" width="18.8554687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55" t="s">
        <v>526</v>
      </c>
      <c r="B1" s="856"/>
      <c r="C1" s="856"/>
      <c r="D1" s="856"/>
      <c r="E1" s="856"/>
      <c r="F1" s="856"/>
      <c r="G1" s="856"/>
      <c r="H1" s="856"/>
      <c r="I1" s="856"/>
      <c r="J1" s="856"/>
      <c r="K1" s="856"/>
      <c r="L1" s="856"/>
      <c r="M1" s="856"/>
      <c r="N1" s="857"/>
      <c r="Q1"/>
      <c r="R1"/>
      <c r="S1" s="53"/>
      <c r="T1"/>
      <c r="U1"/>
      <c r="V1"/>
      <c r="W1"/>
      <c r="X1"/>
      <c r="Y1"/>
      <c r="Z1"/>
      <c r="AA1"/>
      <c r="AB1"/>
      <c r="AC1"/>
      <c r="AD1"/>
    </row>
    <row r="2" spans="1:30" ht="19.5" customHeight="1" thickBot="1">
      <c r="A2" s="858" t="s">
        <v>350</v>
      </c>
      <c r="B2" s="859"/>
      <c r="C2" s="859"/>
      <c r="D2" s="859"/>
      <c r="E2" s="859"/>
      <c r="F2" s="859"/>
      <c r="G2" s="859"/>
      <c r="H2" s="859"/>
      <c r="I2" s="859"/>
      <c r="J2" s="859"/>
      <c r="K2" s="859"/>
      <c r="L2" s="859"/>
      <c r="M2" s="859"/>
      <c r="N2" s="860"/>
      <c r="Q2"/>
      <c r="R2"/>
      <c r="S2" s="53"/>
      <c r="T2"/>
      <c r="U2"/>
      <c r="V2"/>
      <c r="W2"/>
      <c r="X2"/>
      <c r="Y2"/>
      <c r="Z2"/>
      <c r="AA2"/>
      <c r="AB2"/>
      <c r="AC2"/>
      <c r="AD2"/>
    </row>
    <row r="3" spans="1:30" ht="19.5" customHeight="1">
      <c r="A3" s="510" t="s">
        <v>329</v>
      </c>
      <c r="B3" s="362">
        <v>44927</v>
      </c>
      <c r="C3" s="363">
        <v>44958</v>
      </c>
      <c r="D3" s="363">
        <v>44986</v>
      </c>
      <c r="E3" s="363">
        <v>45017</v>
      </c>
      <c r="F3" s="363">
        <v>45047</v>
      </c>
      <c r="G3" s="363">
        <v>45078</v>
      </c>
      <c r="H3" s="363">
        <v>45108</v>
      </c>
      <c r="I3" s="363">
        <v>45139</v>
      </c>
      <c r="J3" s="363">
        <v>45170</v>
      </c>
      <c r="K3" s="363">
        <v>45200</v>
      </c>
      <c r="L3" s="363">
        <v>45231</v>
      </c>
      <c r="M3" s="377">
        <v>45261</v>
      </c>
      <c r="N3" s="535" t="s">
        <v>272</v>
      </c>
      <c r="P3" s="46"/>
      <c r="Q3" s="9"/>
      <c r="R3" s="54"/>
      <c r="S3" s="54"/>
      <c r="T3" s="54"/>
      <c r="U3" s="54"/>
      <c r="V3" s="54"/>
      <c r="W3" s="54"/>
      <c r="X3" s="54"/>
      <c r="Y3" s="54"/>
      <c r="Z3" s="54"/>
      <c r="AA3" s="54"/>
      <c r="AB3" s="54"/>
      <c r="AC3" s="57"/>
      <c r="AD3" s="58"/>
    </row>
    <row r="4" spans="1:30" ht="19.5" customHeight="1">
      <c r="A4" s="479" t="s">
        <v>351</v>
      </c>
      <c r="B4" s="519">
        <v>152955</v>
      </c>
      <c r="C4" s="284">
        <v>132413</v>
      </c>
      <c r="D4" s="284">
        <v>135106</v>
      </c>
      <c r="E4" s="283">
        <v>40063</v>
      </c>
      <c r="F4" s="283">
        <v>102114</v>
      </c>
      <c r="G4" s="612">
        <v>110754</v>
      </c>
      <c r="H4" s="220">
        <v>141736</v>
      </c>
      <c r="I4" s="643">
        <v>140667</v>
      </c>
      <c r="J4" s="220">
        <v>167831</v>
      </c>
      <c r="K4" s="673">
        <v>161868</v>
      </c>
      <c r="L4" s="709">
        <v>159126</v>
      </c>
      <c r="M4" s="526"/>
      <c r="N4" s="531">
        <f>SUM(B4:M4)</f>
        <v>1444633</v>
      </c>
      <c r="P4" s="47"/>
      <c r="Q4" s="145"/>
      <c r="R4" s="144"/>
      <c r="S4" s="54"/>
      <c r="T4" s="54"/>
      <c r="U4" s="54"/>
      <c r="V4" s="54"/>
      <c r="W4" s="54"/>
      <c r="X4" s="54"/>
      <c r="Y4" s="54"/>
      <c r="Z4" s="54"/>
      <c r="AA4" s="54"/>
      <c r="AB4" s="57"/>
      <c r="AC4" s="57"/>
      <c r="AD4" s="58"/>
    </row>
    <row r="5" spans="1:30" ht="19.5" customHeight="1">
      <c r="A5" s="479" t="s">
        <v>352</v>
      </c>
      <c r="B5" s="519">
        <v>116005</v>
      </c>
      <c r="C5" s="284">
        <v>101916</v>
      </c>
      <c r="D5" s="284">
        <v>105477</v>
      </c>
      <c r="E5" s="283">
        <v>36131</v>
      </c>
      <c r="F5" s="283">
        <v>89607</v>
      </c>
      <c r="G5" s="612">
        <v>96392</v>
      </c>
      <c r="H5" s="220">
        <v>113895</v>
      </c>
      <c r="I5" s="643">
        <v>113035</v>
      </c>
      <c r="J5" s="220">
        <v>127907</v>
      </c>
      <c r="K5" s="673">
        <v>125153</v>
      </c>
      <c r="L5" s="709">
        <v>124920</v>
      </c>
      <c r="M5" s="526"/>
      <c r="N5" s="531">
        <f>SUM(B5:M5)</f>
        <v>1150438</v>
      </c>
      <c r="P5" s="47"/>
      <c r="Q5" s="145"/>
      <c r="R5" s="144"/>
      <c r="S5" s="54"/>
      <c r="T5" s="54"/>
      <c r="U5" s="54"/>
      <c r="V5" s="54"/>
      <c r="W5" s="54"/>
      <c r="X5" s="54"/>
      <c r="Y5" s="54"/>
      <c r="Z5" s="54"/>
      <c r="AA5" s="54"/>
      <c r="AB5" s="57"/>
      <c r="AC5" s="57"/>
      <c r="AD5" s="58"/>
    </row>
    <row r="6" spans="1:30" ht="19.5" customHeight="1" thickBot="1">
      <c r="A6" s="483" t="s">
        <v>353</v>
      </c>
      <c r="B6" s="520">
        <v>194738</v>
      </c>
      <c r="C6" s="523">
        <v>174361</v>
      </c>
      <c r="D6" s="523">
        <v>181054</v>
      </c>
      <c r="E6" s="522">
        <v>111435</v>
      </c>
      <c r="F6" s="522">
        <v>165928</v>
      </c>
      <c r="G6" s="612">
        <v>174593</v>
      </c>
      <c r="H6" s="237">
        <v>198754</v>
      </c>
      <c r="I6" s="643">
        <v>196454</v>
      </c>
      <c r="J6" s="237">
        <v>200871</v>
      </c>
      <c r="K6" s="673">
        <v>192038</v>
      </c>
      <c r="L6" s="709">
        <v>195252</v>
      </c>
      <c r="M6" s="527"/>
      <c r="N6" s="532">
        <f>SUM(B6:M6)</f>
        <v>1985478</v>
      </c>
      <c r="P6" s="47"/>
      <c r="Q6" s="145"/>
      <c r="R6" s="144"/>
      <c r="S6" s="54"/>
      <c r="T6" s="54"/>
      <c r="U6" s="54"/>
      <c r="V6" s="54"/>
      <c r="W6" s="54"/>
      <c r="X6" s="54"/>
      <c r="Y6" s="54"/>
      <c r="Z6" s="54"/>
      <c r="AA6" s="54"/>
      <c r="AB6" s="57"/>
      <c r="AC6" s="57"/>
      <c r="AD6" s="58"/>
    </row>
    <row r="7" spans="1:30" ht="19.5" customHeight="1" thickBot="1">
      <c r="A7" s="487" t="s">
        <v>272</v>
      </c>
      <c r="B7" s="543">
        <f t="shared" ref="B7:N7" si="0">SUM(B4:B6)</f>
        <v>463698</v>
      </c>
      <c r="C7" s="525">
        <f t="shared" si="0"/>
        <v>408690</v>
      </c>
      <c r="D7" s="525">
        <f t="shared" si="0"/>
        <v>421637</v>
      </c>
      <c r="E7" s="525">
        <f t="shared" si="0"/>
        <v>187629</v>
      </c>
      <c r="F7" s="525">
        <f>SUM(F4:F6)</f>
        <v>357649</v>
      </c>
      <c r="G7" s="525">
        <f t="shared" si="0"/>
        <v>381739</v>
      </c>
      <c r="H7" s="525">
        <f>SUM(H4:H6)</f>
        <v>454385</v>
      </c>
      <c r="I7" s="525">
        <f t="shared" si="0"/>
        <v>450156</v>
      </c>
      <c r="J7" s="525">
        <f>SUM(J4:J6)</f>
        <v>496609</v>
      </c>
      <c r="K7" s="525">
        <f t="shared" si="0"/>
        <v>479059</v>
      </c>
      <c r="L7" s="525">
        <f>SUM(L4:L6)</f>
        <v>479298</v>
      </c>
      <c r="M7" s="525">
        <f t="shared" si="0"/>
        <v>0</v>
      </c>
      <c r="N7" s="533">
        <f t="shared" si="0"/>
        <v>4580549</v>
      </c>
      <c r="Q7" s="9"/>
      <c r="R7" s="54"/>
      <c r="S7" s="54"/>
      <c r="T7" s="54"/>
      <c r="U7" s="55"/>
      <c r="V7" s="55"/>
      <c r="W7" s="55"/>
      <c r="X7" s="54"/>
      <c r="Y7" s="54"/>
      <c r="Z7" s="54"/>
      <c r="AA7" s="54"/>
      <c r="AB7" s="57"/>
      <c r="AC7" s="57"/>
      <c r="AD7" s="58"/>
    </row>
    <row r="8" spans="1:30" ht="30" customHeight="1" thickBot="1">
      <c r="A8" s="232"/>
      <c r="B8" s="232"/>
      <c r="C8" s="232"/>
      <c r="D8" s="232"/>
      <c r="E8" s="232"/>
      <c r="F8" s="232"/>
      <c r="G8" s="232"/>
      <c r="H8" s="232"/>
      <c r="I8" s="232"/>
      <c r="J8" s="232"/>
      <c r="K8" s="232"/>
      <c r="L8" s="232"/>
      <c r="M8" s="232"/>
      <c r="N8" s="232"/>
      <c r="Q8" s="9"/>
      <c r="R8" s="54"/>
      <c r="S8" s="54"/>
      <c r="T8" s="54"/>
      <c r="U8" s="55"/>
      <c r="V8" s="55"/>
      <c r="W8" s="55"/>
      <c r="X8" s="54"/>
      <c r="Y8" s="54"/>
      <c r="Z8" s="54"/>
      <c r="AA8" s="54"/>
      <c r="AB8" s="57"/>
      <c r="AC8" s="57"/>
      <c r="AD8" s="58"/>
    </row>
    <row r="9" spans="1:30" ht="19.5" customHeight="1" thickBot="1">
      <c r="A9" s="858" t="s">
        <v>354</v>
      </c>
      <c r="B9" s="859"/>
      <c r="C9" s="859"/>
      <c r="D9" s="859"/>
      <c r="E9" s="859"/>
      <c r="F9" s="859"/>
      <c r="G9" s="859"/>
      <c r="H9" s="859"/>
      <c r="I9" s="859"/>
      <c r="J9" s="859"/>
      <c r="K9" s="859"/>
      <c r="L9" s="859"/>
      <c r="M9" s="859"/>
      <c r="N9" s="860"/>
      <c r="Q9" s="9"/>
      <c r="R9" s="54"/>
      <c r="S9" s="54"/>
      <c r="T9" s="54"/>
      <c r="U9" s="55"/>
      <c r="V9" s="55"/>
      <c r="W9" s="55"/>
      <c r="X9" s="54"/>
      <c r="Y9" s="54"/>
      <c r="Z9" s="54"/>
      <c r="AA9" s="54"/>
      <c r="AB9" s="57"/>
      <c r="AC9" s="57"/>
      <c r="AD9" s="58"/>
    </row>
    <row r="10" spans="1:30" ht="19.5" customHeight="1">
      <c r="A10" s="510" t="s">
        <v>329</v>
      </c>
      <c r="B10" s="362">
        <v>44927</v>
      </c>
      <c r="C10" s="363">
        <v>44958</v>
      </c>
      <c r="D10" s="363">
        <v>44986</v>
      </c>
      <c r="E10" s="363">
        <v>45017</v>
      </c>
      <c r="F10" s="363">
        <v>45047</v>
      </c>
      <c r="G10" s="363">
        <v>45078</v>
      </c>
      <c r="H10" s="363">
        <v>45108</v>
      </c>
      <c r="I10" s="363">
        <v>45139</v>
      </c>
      <c r="J10" s="363">
        <v>45170</v>
      </c>
      <c r="K10" s="363">
        <v>45200</v>
      </c>
      <c r="L10" s="363">
        <v>45231</v>
      </c>
      <c r="M10" s="377">
        <v>45261</v>
      </c>
      <c r="N10" s="535" t="s">
        <v>272</v>
      </c>
      <c r="Q10" s="9"/>
      <c r="R10" s="54"/>
      <c r="S10" s="54"/>
      <c r="T10" s="54"/>
      <c r="U10" s="55"/>
      <c r="V10" s="55"/>
      <c r="W10" s="55"/>
      <c r="X10" s="54"/>
      <c r="Y10" s="54"/>
      <c r="Z10" s="54"/>
      <c r="AA10" s="54"/>
      <c r="AB10" s="57"/>
      <c r="AC10" s="57"/>
      <c r="AD10" s="58"/>
    </row>
    <row r="11" spans="1:30" ht="19.5" customHeight="1">
      <c r="A11" s="479" t="s">
        <v>351</v>
      </c>
      <c r="B11" s="519">
        <v>103048</v>
      </c>
      <c r="C11" s="285">
        <v>69062</v>
      </c>
      <c r="D11" s="285">
        <v>116463</v>
      </c>
      <c r="E11" s="283">
        <v>41084</v>
      </c>
      <c r="F11" s="283">
        <v>53202</v>
      </c>
      <c r="G11" s="613">
        <v>87328</v>
      </c>
      <c r="H11" s="220">
        <v>60673</v>
      </c>
      <c r="I11" s="644">
        <v>176566</v>
      </c>
      <c r="J11" s="220">
        <v>196626</v>
      </c>
      <c r="K11" s="674">
        <v>140162</v>
      </c>
      <c r="L11" s="710">
        <v>69858</v>
      </c>
      <c r="M11" s="528"/>
      <c r="N11" s="469">
        <f>SUM(B11:M11)</f>
        <v>1114072</v>
      </c>
      <c r="O11" s="48"/>
      <c r="P11" s="49"/>
      <c r="Q11" s="9"/>
      <c r="R11" s="54"/>
      <c r="S11" s="54"/>
      <c r="T11" s="54"/>
      <c r="U11" s="54"/>
      <c r="V11" s="54"/>
      <c r="W11" s="54"/>
      <c r="X11" s="54"/>
      <c r="Y11" s="54"/>
      <c r="Z11" s="54"/>
      <c r="AA11" s="54"/>
      <c r="AB11" s="54"/>
      <c r="AC11" s="54"/>
      <c r="AD11" s="54"/>
    </row>
    <row r="12" spans="1:30" ht="19.5" customHeight="1">
      <c r="A12" s="479" t="s">
        <v>352</v>
      </c>
      <c r="B12" s="519">
        <v>47815</v>
      </c>
      <c r="C12" s="285">
        <v>17823</v>
      </c>
      <c r="D12" s="285">
        <v>18955</v>
      </c>
      <c r="E12" s="283">
        <v>51328</v>
      </c>
      <c r="F12" s="283">
        <v>68083</v>
      </c>
      <c r="G12" s="613">
        <v>46556</v>
      </c>
      <c r="H12" s="220">
        <v>154014</v>
      </c>
      <c r="I12" s="644">
        <v>40757</v>
      </c>
      <c r="J12" s="220">
        <v>84816</v>
      </c>
      <c r="K12" s="674">
        <v>81154</v>
      </c>
      <c r="L12" s="710">
        <v>35118</v>
      </c>
      <c r="M12" s="528"/>
      <c r="N12" s="469">
        <f>SUM(B12:M12)</f>
        <v>646419</v>
      </c>
      <c r="O12" s="49"/>
      <c r="P12" s="49"/>
      <c r="Q12" s="9"/>
      <c r="R12" s="8"/>
      <c r="S12" s="8"/>
      <c r="T12" s="8"/>
      <c r="U12" s="8"/>
      <c r="V12" s="8"/>
      <c r="W12" s="8"/>
      <c r="X12" s="8"/>
      <c r="Y12" s="8"/>
      <c r="Z12" s="8"/>
      <c r="AA12" s="8"/>
      <c r="AB12" s="8"/>
      <c r="AC12" s="8"/>
      <c r="AD12"/>
    </row>
    <row r="13" spans="1:30" ht="19.5" customHeight="1" thickBot="1">
      <c r="A13" s="483" t="s">
        <v>353</v>
      </c>
      <c r="B13" s="520">
        <v>0</v>
      </c>
      <c r="C13" s="521">
        <v>328525</v>
      </c>
      <c r="D13" s="521">
        <v>275126</v>
      </c>
      <c r="E13" s="522">
        <v>0</v>
      </c>
      <c r="F13" s="522">
        <v>323961</v>
      </c>
      <c r="G13" s="613">
        <v>0</v>
      </c>
      <c r="H13" s="237">
        <v>332982</v>
      </c>
      <c r="I13" s="644">
        <v>345046</v>
      </c>
      <c r="J13" s="237">
        <v>0</v>
      </c>
      <c r="K13" s="674">
        <v>323644</v>
      </c>
      <c r="L13" s="710">
        <v>288746</v>
      </c>
      <c r="M13" s="529"/>
      <c r="N13" s="470">
        <f>SUM(B13:M13)</f>
        <v>2218030</v>
      </c>
      <c r="O13" s="52"/>
      <c r="P13" s="49"/>
      <c r="Q13" s="9"/>
      <c r="R13" s="54"/>
      <c r="S13" s="54"/>
      <c r="T13" s="54"/>
      <c r="U13" s="54"/>
      <c r="V13" s="54"/>
      <c r="W13" s="54"/>
      <c r="X13" s="54"/>
      <c r="Y13" s="54"/>
      <c r="Z13" s="54"/>
      <c r="AA13" s="54"/>
      <c r="AB13" s="54"/>
      <c r="AC13" s="57"/>
      <c r="AD13"/>
    </row>
    <row r="14" spans="1:30" ht="19.5" customHeight="1" thickBot="1">
      <c r="A14" s="487" t="s">
        <v>272</v>
      </c>
      <c r="B14" s="544">
        <f t="shared" ref="B14:M14" si="1">SUM(B11:B13)</f>
        <v>150863</v>
      </c>
      <c r="C14" s="524">
        <f t="shared" si="1"/>
        <v>415410</v>
      </c>
      <c r="D14" s="524">
        <f t="shared" si="1"/>
        <v>410544</v>
      </c>
      <c r="E14" s="524">
        <f t="shared" si="1"/>
        <v>92412</v>
      </c>
      <c r="F14" s="524">
        <f t="shared" si="1"/>
        <v>445246</v>
      </c>
      <c r="G14" s="524">
        <f t="shared" si="1"/>
        <v>133884</v>
      </c>
      <c r="H14" s="524">
        <f t="shared" si="1"/>
        <v>547669</v>
      </c>
      <c r="I14" s="524">
        <f t="shared" si="1"/>
        <v>562369</v>
      </c>
      <c r="J14" s="524">
        <f>SUM(J11:J13)</f>
        <v>281442</v>
      </c>
      <c r="K14" s="524">
        <f t="shared" si="1"/>
        <v>544960</v>
      </c>
      <c r="L14" s="524">
        <f>SUM(L11:L13)</f>
        <v>393722</v>
      </c>
      <c r="M14" s="530">
        <f t="shared" si="1"/>
        <v>0</v>
      </c>
      <c r="N14" s="534">
        <f>SUM(N11:N13)</f>
        <v>3978521</v>
      </c>
      <c r="O14" s="52"/>
      <c r="P14" s="49"/>
      <c r="Q14" s="9"/>
      <c r="R14" s="54"/>
      <c r="S14" s="54"/>
      <c r="T14" s="54"/>
      <c r="U14" s="54"/>
      <c r="V14" s="54"/>
      <c r="W14" s="54"/>
      <c r="X14" s="54"/>
      <c r="Y14" s="54"/>
      <c r="Z14" s="54"/>
      <c r="AA14" s="54"/>
      <c r="AB14" s="54"/>
      <c r="AC14" s="57"/>
      <c r="AD14"/>
    </row>
    <row r="15" spans="1:30" ht="20.100000000000001" customHeight="1">
      <c r="A15" s="73"/>
      <c r="B15"/>
      <c r="C15"/>
      <c r="D15"/>
      <c r="E15"/>
      <c r="F15"/>
      <c r="G15"/>
      <c r="H15"/>
      <c r="O15" s="52"/>
      <c r="P15" s="49"/>
      <c r="Q15" s="9"/>
      <c r="R15" s="54"/>
      <c r="S15" s="54"/>
      <c r="T15" s="54"/>
      <c r="U15" s="54"/>
      <c r="V15" s="54"/>
      <c r="W15" s="54"/>
      <c r="X15" s="54"/>
      <c r="Y15" s="54"/>
      <c r="Z15" s="54"/>
      <c r="AA15" s="54"/>
      <c r="AB15" s="54"/>
      <c r="AC15" s="57"/>
      <c r="AD15"/>
    </row>
    <row r="16" spans="1:30" ht="20.100000000000001" customHeight="1">
      <c r="A16" s="45" t="s">
        <v>355</v>
      </c>
      <c r="B16"/>
      <c r="C16"/>
      <c r="D16"/>
      <c r="E16"/>
      <c r="F16"/>
      <c r="G16"/>
      <c r="H16"/>
      <c r="L16" s="38"/>
      <c r="O16" s="49"/>
      <c r="Q16" s="9"/>
      <c r="R16" s="54"/>
      <c r="S16" s="54"/>
      <c r="T16" s="54"/>
      <c r="U16" s="54"/>
      <c r="V16" s="54"/>
      <c r="W16" s="54"/>
      <c r="X16" s="54"/>
      <c r="Y16" s="54"/>
      <c r="Z16" s="54"/>
      <c r="AA16" s="54"/>
      <c r="AB16" s="54"/>
      <c r="AC16" s="54"/>
      <c r="AD16"/>
    </row>
    <row r="17" spans="2:30" ht="20.100000000000001" customHeight="1">
      <c r="B17"/>
      <c r="C17"/>
      <c r="D17"/>
      <c r="E17"/>
      <c r="F17"/>
      <c r="G17"/>
      <c r="H17"/>
      <c r="Q17" s="9"/>
      <c r="R17" s="54"/>
      <c r="S17" s="54"/>
      <c r="T17" s="54"/>
      <c r="U17" s="54"/>
      <c r="V17" s="54"/>
      <c r="W17" s="54"/>
      <c r="X17" s="54"/>
      <c r="Y17" s="54"/>
      <c r="Z17" s="54"/>
      <c r="AA17" s="54"/>
      <c r="AB17" s="57"/>
      <c r="AC17" s="57"/>
      <c r="AD17"/>
    </row>
    <row r="18" spans="2:30" ht="20.100000000000001" customHeight="1">
      <c r="C18"/>
      <c r="D18"/>
      <c r="E18"/>
      <c r="F18"/>
      <c r="G18"/>
      <c r="H18"/>
      <c r="Q18" s="9"/>
      <c r="R18" s="54"/>
      <c r="S18" s="54"/>
      <c r="T18" s="54"/>
      <c r="U18" s="55"/>
      <c r="V18" s="55"/>
      <c r="W18" s="55"/>
      <c r="X18" s="54"/>
      <c r="Y18" s="54"/>
      <c r="Z18" s="54"/>
      <c r="AA18" s="54"/>
      <c r="AB18" s="57"/>
      <c r="AC18" s="57"/>
      <c r="AD18"/>
    </row>
    <row r="19" spans="2:30" ht="20.100000000000001" customHeight="1">
      <c r="C19"/>
      <c r="D19"/>
      <c r="E19"/>
      <c r="F19"/>
      <c r="H19"/>
      <c r="L19" s="38"/>
      <c r="Q19" s="9"/>
      <c r="R19" s="54"/>
      <c r="S19" s="54"/>
      <c r="T19" s="54"/>
      <c r="U19" s="54"/>
      <c r="V19" s="54"/>
      <c r="W19" s="56"/>
      <c r="X19" s="54"/>
      <c r="Y19" s="54"/>
      <c r="Z19" s="54"/>
      <c r="AA19" s="54"/>
      <c r="AB19" s="57"/>
      <c r="AC19" s="57"/>
      <c r="AD19"/>
    </row>
    <row r="20" spans="2:30" ht="20.100000000000001" customHeight="1">
      <c r="B20"/>
      <c r="C20"/>
      <c r="D20"/>
      <c r="E20"/>
      <c r="F20"/>
      <c r="H20"/>
      <c r="Q20" s="9"/>
      <c r="R20" s="54"/>
      <c r="S20" s="54"/>
      <c r="T20" s="54"/>
      <c r="U20" s="54"/>
      <c r="V20" s="54"/>
      <c r="W20" s="54"/>
      <c r="X20" s="54"/>
      <c r="Y20" s="54"/>
      <c r="Z20" s="54"/>
      <c r="AA20" s="54"/>
      <c r="AB20" s="54"/>
      <c r="AC20" s="54"/>
      <c r="AD20"/>
    </row>
    <row r="21" spans="2:30" ht="20.100000000000001" customHeight="1">
      <c r="C21"/>
      <c r="D21"/>
      <c r="E21"/>
      <c r="F21"/>
      <c r="H21"/>
      <c r="L21" s="38"/>
      <c r="M21" s="45"/>
      <c r="Q21"/>
      <c r="R21"/>
      <c r="S21"/>
      <c r="T21"/>
      <c r="U21"/>
      <c r="V21"/>
      <c r="W21"/>
      <c r="X21"/>
      <c r="Y21"/>
      <c r="Z21"/>
      <c r="AA21"/>
      <c r="AB21"/>
      <c r="AC21"/>
      <c r="AD21"/>
    </row>
    <row r="22" spans="2:30" ht="20.100000000000001" customHeight="1">
      <c r="B22"/>
      <c r="C22"/>
      <c r="D22"/>
      <c r="E22"/>
      <c r="F22"/>
      <c r="H22"/>
      <c r="L22" s="38"/>
    </row>
    <row r="23" spans="2:30" ht="20.100000000000001" customHeight="1">
      <c r="B23"/>
      <c r="C23"/>
      <c r="D23"/>
      <c r="E23"/>
      <c r="F23"/>
      <c r="G23"/>
      <c r="H23"/>
      <c r="L23" s="38"/>
    </row>
    <row r="24" spans="2:30" ht="20.100000000000001" customHeight="1">
      <c r="B24"/>
      <c r="C24"/>
      <c r="D24"/>
      <c r="E24"/>
      <c r="F24"/>
      <c r="G24"/>
      <c r="H24"/>
      <c r="L24" s="38"/>
    </row>
    <row r="25" spans="2:30" ht="20.100000000000001" customHeight="1">
      <c r="B25"/>
      <c r="C25"/>
      <c r="D25"/>
      <c r="E25"/>
      <c r="F25"/>
      <c r="G25"/>
      <c r="H25"/>
      <c r="L25" s="38"/>
    </row>
    <row r="26" spans="2:30" ht="20.100000000000001" customHeight="1">
      <c r="B26"/>
      <c r="C26"/>
      <c r="D26"/>
      <c r="E26"/>
      <c r="F26"/>
      <c r="G26"/>
      <c r="H26"/>
      <c r="L26" s="38"/>
    </row>
    <row r="27" spans="2:30" ht="20.100000000000001" customHeight="1">
      <c r="B27"/>
      <c r="C27"/>
      <c r="D27"/>
      <c r="E27"/>
      <c r="F27"/>
      <c r="G27"/>
      <c r="H27"/>
      <c r="L27" s="38"/>
    </row>
    <row r="28" spans="2:30" ht="20.100000000000001" customHeight="1">
      <c r="B28"/>
      <c r="C28"/>
      <c r="D28"/>
      <c r="E28"/>
      <c r="F28"/>
      <c r="G28"/>
      <c r="H28"/>
      <c r="L28" s="38"/>
    </row>
  </sheetData>
  <mergeCells count="3">
    <mergeCell ref="A1:N1"/>
    <mergeCell ref="A2:N2"/>
    <mergeCell ref="A9:N9"/>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4:J14 B7:E7 K14:M14 K7:M7 I7 G7 F7 H7 J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sheetPr>
  <dimension ref="A1:AD38"/>
  <sheetViews>
    <sheetView view="pageLayout" zoomScaleNormal="100" workbookViewId="0">
      <selection activeCell="N22" sqref="N22"/>
    </sheetView>
  </sheetViews>
  <sheetFormatPr defaultColWidth="9.140625" defaultRowHeight="20.100000000000001" customHeight="1"/>
  <cols>
    <col min="1" max="1" width="18.42578125" style="38" customWidth="1"/>
    <col min="2" max="11" width="10.42578125" style="38" customWidth="1"/>
    <col min="12" max="12" width="10.42578125" style="39" customWidth="1"/>
    <col min="13" max="13" width="10.42578125" style="38" customWidth="1"/>
    <col min="14" max="15" width="11" style="38" customWidth="1"/>
    <col min="16" max="16" width="9.140625" style="38"/>
    <col min="17" max="21" width="9.42578125" style="38" customWidth="1"/>
    <col min="22" max="16384" width="9.140625" style="38"/>
  </cols>
  <sheetData>
    <row r="1" spans="1:30" ht="19.5" customHeight="1" thickBot="1">
      <c r="A1" s="861" t="s">
        <v>527</v>
      </c>
      <c r="B1" s="862"/>
      <c r="C1" s="862"/>
      <c r="D1" s="862"/>
      <c r="E1" s="862"/>
      <c r="F1" s="862"/>
      <c r="G1" s="862"/>
      <c r="H1" s="862"/>
      <c r="I1" s="862"/>
      <c r="J1" s="862"/>
      <c r="K1" s="862"/>
      <c r="L1" s="862"/>
      <c r="M1" s="862"/>
      <c r="N1" s="863"/>
      <c r="Q1"/>
      <c r="R1"/>
      <c r="S1" s="53"/>
      <c r="T1"/>
      <c r="U1"/>
      <c r="V1"/>
      <c r="W1"/>
      <c r="X1"/>
      <c r="Y1"/>
      <c r="Z1"/>
      <c r="AA1"/>
      <c r="AB1"/>
      <c r="AC1"/>
      <c r="AD1"/>
    </row>
    <row r="2" spans="1:30" ht="19.5" customHeight="1" thickBot="1">
      <c r="A2" s="858" t="s">
        <v>356</v>
      </c>
      <c r="B2" s="859"/>
      <c r="C2" s="859"/>
      <c r="D2" s="859"/>
      <c r="E2" s="859"/>
      <c r="F2" s="859"/>
      <c r="G2" s="859"/>
      <c r="H2" s="859"/>
      <c r="I2" s="859"/>
      <c r="J2" s="859"/>
      <c r="K2" s="859"/>
      <c r="L2" s="859"/>
      <c r="M2" s="859"/>
      <c r="N2" s="860"/>
      <c r="Q2"/>
      <c r="R2"/>
      <c r="S2" s="53"/>
      <c r="T2"/>
      <c r="U2"/>
      <c r="V2"/>
      <c r="W2"/>
      <c r="X2"/>
      <c r="Y2"/>
      <c r="Z2"/>
      <c r="AA2"/>
      <c r="AB2"/>
      <c r="AC2"/>
      <c r="AD2"/>
    </row>
    <row r="3" spans="1:30" ht="19.5" customHeight="1">
      <c r="A3" s="510" t="s">
        <v>357</v>
      </c>
      <c r="B3" s="362">
        <v>44927</v>
      </c>
      <c r="C3" s="363">
        <v>44958</v>
      </c>
      <c r="D3" s="363">
        <v>44986</v>
      </c>
      <c r="E3" s="363">
        <v>45017</v>
      </c>
      <c r="F3" s="363">
        <v>45047</v>
      </c>
      <c r="G3" s="363">
        <v>45078</v>
      </c>
      <c r="H3" s="363">
        <v>45108</v>
      </c>
      <c r="I3" s="363">
        <v>45139</v>
      </c>
      <c r="J3" s="363">
        <v>45170</v>
      </c>
      <c r="K3" s="363">
        <v>45200</v>
      </c>
      <c r="L3" s="363">
        <v>45231</v>
      </c>
      <c r="M3" s="377">
        <v>45261</v>
      </c>
      <c r="N3" s="535" t="s">
        <v>272</v>
      </c>
      <c r="P3" s="46"/>
      <c r="Q3" s="9"/>
      <c r="R3" s="54"/>
      <c r="S3" s="54"/>
      <c r="T3" s="54"/>
      <c r="U3" s="54"/>
      <c r="V3" s="54"/>
      <c r="W3" s="54"/>
      <c r="X3" s="54"/>
      <c r="Y3" s="54"/>
      <c r="Z3" s="54"/>
      <c r="AA3" s="54"/>
      <c r="AB3" s="54"/>
      <c r="AC3" s="57"/>
      <c r="AD3" s="58"/>
    </row>
    <row r="4" spans="1:30" ht="19.5" customHeight="1">
      <c r="A4" s="479" t="s">
        <v>358</v>
      </c>
      <c r="B4" s="519">
        <v>37577</v>
      </c>
      <c r="C4" s="283">
        <v>33200</v>
      </c>
      <c r="D4" s="283">
        <v>25148</v>
      </c>
      <c r="E4" s="283">
        <v>22048</v>
      </c>
      <c r="F4" s="283">
        <v>36302</v>
      </c>
      <c r="G4" s="614">
        <v>37222</v>
      </c>
      <c r="H4" s="220">
        <v>25763</v>
      </c>
      <c r="I4" s="645">
        <v>21248</v>
      </c>
      <c r="J4" s="220">
        <v>33961</v>
      </c>
      <c r="K4" s="675">
        <v>30837</v>
      </c>
      <c r="L4" s="711">
        <v>2119</v>
      </c>
      <c r="M4" s="537"/>
      <c r="N4" s="531">
        <f>SUM(B4:M4)</f>
        <v>305425</v>
      </c>
      <c r="P4" s="74"/>
      <c r="Q4" s="75"/>
      <c r="R4" s="75"/>
      <c r="S4" s="75"/>
      <c r="T4" s="75"/>
      <c r="U4" s="75"/>
      <c r="V4" s="54"/>
      <c r="W4" s="54"/>
      <c r="X4" s="54"/>
      <c r="Y4" s="54"/>
      <c r="Z4" s="54"/>
      <c r="AA4" s="54"/>
      <c r="AB4" s="57"/>
      <c r="AC4" s="57"/>
      <c r="AD4" s="58"/>
    </row>
    <row r="5" spans="1:30" ht="19.5" customHeight="1">
      <c r="A5" s="479" t="s">
        <v>359</v>
      </c>
      <c r="B5" s="519">
        <v>31905</v>
      </c>
      <c r="C5" s="283">
        <v>35178</v>
      </c>
      <c r="D5" s="283">
        <v>17503</v>
      </c>
      <c r="E5" s="283">
        <v>130</v>
      </c>
      <c r="F5" s="283">
        <v>25353</v>
      </c>
      <c r="G5" s="614">
        <v>41146</v>
      </c>
      <c r="H5" s="220">
        <v>40070</v>
      </c>
      <c r="I5" s="645">
        <v>42579</v>
      </c>
      <c r="J5" s="220">
        <v>40746</v>
      </c>
      <c r="K5" s="675">
        <v>42083</v>
      </c>
      <c r="L5" s="711">
        <v>42560</v>
      </c>
      <c r="M5" s="537"/>
      <c r="N5" s="531">
        <f t="shared" ref="N5:N10" si="0">SUM(B5:M5)</f>
        <v>359253</v>
      </c>
      <c r="P5" s="74"/>
      <c r="Q5" s="76"/>
      <c r="R5" s="76"/>
      <c r="S5" s="147"/>
      <c r="T5" s="143"/>
      <c r="U5" s="76"/>
      <c r="V5" s="54"/>
      <c r="W5" s="54"/>
      <c r="X5" s="54"/>
      <c r="Y5" s="54"/>
      <c r="Z5" s="54"/>
      <c r="AA5" s="54"/>
      <c r="AB5" s="57"/>
      <c r="AC5" s="57"/>
      <c r="AD5" s="58"/>
    </row>
    <row r="6" spans="1:30" ht="19.5" customHeight="1">
      <c r="A6" s="479" t="s">
        <v>360</v>
      </c>
      <c r="B6" s="519">
        <v>106098.87940380001</v>
      </c>
      <c r="C6" s="283">
        <v>90599</v>
      </c>
      <c r="D6" s="283">
        <v>108381.356109</v>
      </c>
      <c r="E6" s="283">
        <v>97233</v>
      </c>
      <c r="F6" s="283">
        <v>72448.677326699995</v>
      </c>
      <c r="G6" s="614">
        <v>81655.694847000006</v>
      </c>
      <c r="H6" s="220">
        <v>126159</v>
      </c>
      <c r="I6" s="645">
        <v>87595.033077900007</v>
      </c>
      <c r="J6" s="220">
        <v>119587</v>
      </c>
      <c r="K6" s="675">
        <v>70607.092385700002</v>
      </c>
      <c r="L6" s="711">
        <v>70901.020228499998</v>
      </c>
      <c r="M6" s="537"/>
      <c r="N6" s="531">
        <f t="shared" si="0"/>
        <v>1031265.7533786001</v>
      </c>
      <c r="P6" s="74"/>
      <c r="Q6" s="76"/>
      <c r="R6" s="76"/>
      <c r="S6" s="147"/>
      <c r="T6" s="143"/>
      <c r="U6" s="76"/>
      <c r="V6" s="54"/>
      <c r="W6" s="54"/>
      <c r="X6" s="54"/>
      <c r="Y6" s="54"/>
      <c r="Z6" s="54"/>
      <c r="AA6" s="54"/>
      <c r="AB6" s="57"/>
      <c r="AC6" s="57"/>
      <c r="AD6" s="58"/>
    </row>
    <row r="7" spans="1:30" ht="19.5" customHeight="1">
      <c r="A7" s="479" t="s">
        <v>88</v>
      </c>
      <c r="B7" s="519">
        <v>59970</v>
      </c>
      <c r="C7" s="283">
        <v>54750</v>
      </c>
      <c r="D7" s="283">
        <v>60005</v>
      </c>
      <c r="E7" s="283">
        <v>57436</v>
      </c>
      <c r="F7" s="283">
        <v>58767</v>
      </c>
      <c r="G7" s="614">
        <v>57594</v>
      </c>
      <c r="H7" s="220">
        <v>50901</v>
      </c>
      <c r="I7" s="645">
        <v>33210</v>
      </c>
      <c r="J7" s="220">
        <v>52743</v>
      </c>
      <c r="K7" s="675">
        <v>54155</v>
      </c>
      <c r="L7" s="711">
        <v>45797</v>
      </c>
      <c r="M7" s="537"/>
      <c r="N7" s="531">
        <f t="shared" si="0"/>
        <v>585328</v>
      </c>
      <c r="P7" s="74"/>
      <c r="Q7" s="76"/>
      <c r="R7" s="77"/>
      <c r="S7" s="147"/>
      <c r="T7" s="143"/>
      <c r="U7" s="77"/>
      <c r="V7" s="54"/>
      <c r="W7" s="54"/>
      <c r="X7" s="54"/>
      <c r="Y7" s="54"/>
      <c r="Z7" s="54"/>
      <c r="AA7" s="54"/>
      <c r="AB7" s="57"/>
      <c r="AC7" s="57"/>
      <c r="AD7" s="58"/>
    </row>
    <row r="8" spans="1:30" ht="19.5" customHeight="1">
      <c r="A8" s="479" t="s">
        <v>110</v>
      </c>
      <c r="B8" s="519">
        <v>46855</v>
      </c>
      <c r="C8" s="283">
        <v>42888</v>
      </c>
      <c r="D8" s="283">
        <v>46468</v>
      </c>
      <c r="E8" s="283">
        <v>45839</v>
      </c>
      <c r="F8" s="283">
        <v>48432</v>
      </c>
      <c r="G8" s="614">
        <v>37446</v>
      </c>
      <c r="H8" s="220">
        <v>43391</v>
      </c>
      <c r="I8" s="645">
        <v>49760</v>
      </c>
      <c r="J8" s="220">
        <v>45583</v>
      </c>
      <c r="K8" s="675">
        <v>54672</v>
      </c>
      <c r="L8" s="711">
        <v>52072</v>
      </c>
      <c r="M8" s="537"/>
      <c r="N8" s="531">
        <f t="shared" si="0"/>
        <v>513406</v>
      </c>
      <c r="P8" s="74"/>
      <c r="Q8" s="76"/>
      <c r="R8" s="76"/>
      <c r="S8" s="147"/>
      <c r="T8" s="143"/>
      <c r="U8" s="76"/>
      <c r="V8" s="54"/>
      <c r="W8" s="54"/>
      <c r="X8" s="54"/>
      <c r="Y8" s="54"/>
      <c r="Z8" s="54"/>
      <c r="AA8" s="54"/>
      <c r="AB8" s="57"/>
      <c r="AC8" s="57"/>
      <c r="AD8" s="58"/>
    </row>
    <row r="9" spans="1:30" ht="19.5" customHeight="1">
      <c r="A9" s="479" t="s">
        <v>180</v>
      </c>
      <c r="B9" s="519">
        <v>47444</v>
      </c>
      <c r="C9" s="283">
        <v>40562</v>
      </c>
      <c r="D9" s="283">
        <v>45759</v>
      </c>
      <c r="E9" s="283">
        <v>43382</v>
      </c>
      <c r="F9" s="283">
        <v>47755</v>
      </c>
      <c r="G9" s="614">
        <v>48745</v>
      </c>
      <c r="H9" s="220">
        <v>50590</v>
      </c>
      <c r="I9" s="645">
        <v>46409</v>
      </c>
      <c r="J9" s="220">
        <v>46607</v>
      </c>
      <c r="K9" s="675">
        <v>53366</v>
      </c>
      <c r="L9" s="711">
        <v>49259</v>
      </c>
      <c r="M9" s="537"/>
      <c r="N9" s="531">
        <f t="shared" si="0"/>
        <v>519878</v>
      </c>
      <c r="P9" s="74"/>
      <c r="Q9" s="76"/>
      <c r="R9" s="76"/>
      <c r="S9" s="147"/>
      <c r="T9" s="143"/>
      <c r="U9" s="76"/>
      <c r="V9" s="54"/>
      <c r="W9" s="54"/>
      <c r="X9" s="54"/>
      <c r="Y9" s="54"/>
      <c r="Z9" s="54"/>
      <c r="AA9" s="54"/>
      <c r="AB9" s="57"/>
      <c r="AC9" s="57"/>
      <c r="AD9" s="58"/>
    </row>
    <row r="10" spans="1:30" ht="19.5" customHeight="1" thickBot="1">
      <c r="A10" s="483" t="s">
        <v>74</v>
      </c>
      <c r="B10" s="520">
        <v>53202</v>
      </c>
      <c r="C10" s="522">
        <v>43297</v>
      </c>
      <c r="D10" s="522">
        <v>45776</v>
      </c>
      <c r="E10" s="522">
        <v>46035</v>
      </c>
      <c r="F10" s="522">
        <v>52833</v>
      </c>
      <c r="G10" s="614">
        <v>35810</v>
      </c>
      <c r="H10" s="237">
        <v>0</v>
      </c>
      <c r="I10" s="645">
        <v>0</v>
      </c>
      <c r="J10" s="237">
        <v>0</v>
      </c>
      <c r="K10" s="675">
        <v>0</v>
      </c>
      <c r="L10" s="711">
        <v>0</v>
      </c>
      <c r="M10" s="538"/>
      <c r="N10" s="532">
        <f t="shared" si="0"/>
        <v>276953</v>
      </c>
      <c r="P10" s="74"/>
      <c r="Q10" s="76"/>
      <c r="R10" s="76"/>
      <c r="S10" s="147"/>
      <c r="T10" s="143"/>
      <c r="U10" s="76"/>
      <c r="V10" s="54"/>
      <c r="W10" s="54"/>
      <c r="X10" s="54"/>
      <c r="Y10" s="54"/>
      <c r="Z10" s="54"/>
      <c r="AA10" s="54"/>
      <c r="AB10" s="57"/>
      <c r="AC10" s="57"/>
      <c r="AD10" s="58"/>
    </row>
    <row r="11" spans="1:30" ht="19.5" customHeight="1" thickBot="1">
      <c r="A11" s="487" t="s">
        <v>272</v>
      </c>
      <c r="B11" s="543">
        <f>SUM(B4:B10)</f>
        <v>383051.87940380001</v>
      </c>
      <c r="C11" s="525">
        <f t="shared" ref="C11:N11" si="1">SUM(C4:C10)</f>
        <v>340474</v>
      </c>
      <c r="D11" s="525">
        <f t="shared" si="1"/>
        <v>349040.35610899999</v>
      </c>
      <c r="E11" s="525">
        <f t="shared" si="1"/>
        <v>312103</v>
      </c>
      <c r="F11" s="525">
        <f>SUM(F4:F10)</f>
        <v>341890.67732670001</v>
      </c>
      <c r="G11" s="525">
        <f>SUM(G4:G10)</f>
        <v>339618.69484700001</v>
      </c>
      <c r="H11" s="525">
        <f t="shared" si="1"/>
        <v>336874</v>
      </c>
      <c r="I11" s="525">
        <f>SUM(I4:I10)</f>
        <v>280801.03307790001</v>
      </c>
      <c r="J11" s="525">
        <f>SUM(J4:J10)</f>
        <v>339227</v>
      </c>
      <c r="K11" s="525">
        <f>SUM(K4:K10)</f>
        <v>305720.09238569997</v>
      </c>
      <c r="L11" s="536">
        <f t="shared" si="1"/>
        <v>262708.02022850001</v>
      </c>
      <c r="M11" s="536">
        <f t="shared" si="1"/>
        <v>0</v>
      </c>
      <c r="N11" s="533">
        <f t="shared" si="1"/>
        <v>3591508.7533785999</v>
      </c>
      <c r="P11" s="74"/>
      <c r="Q11" s="76"/>
      <c r="R11" s="76"/>
      <c r="S11" s="147"/>
      <c r="T11" s="143"/>
      <c r="U11" s="76"/>
      <c r="V11" s="55"/>
      <c r="W11" s="55"/>
      <c r="X11" s="54"/>
      <c r="Y11" s="54"/>
      <c r="Z11" s="54"/>
      <c r="AA11" s="54"/>
      <c r="AB11" s="57"/>
      <c r="AC11" s="57"/>
      <c r="AD11" s="58"/>
    </row>
    <row r="12" spans="1:30" ht="30" customHeight="1" thickBot="1">
      <c r="A12" s="503"/>
      <c r="B12" s="235"/>
      <c r="C12" s="235"/>
      <c r="D12" s="235"/>
      <c r="E12" s="235"/>
      <c r="F12" s="235"/>
      <c r="G12" s="235"/>
      <c r="H12" s="235"/>
      <c r="I12" s="235"/>
      <c r="J12" s="235"/>
      <c r="K12" s="235"/>
      <c r="L12" s="236"/>
      <c r="M12" s="236"/>
      <c r="N12" s="235"/>
      <c r="P12" s="74"/>
      <c r="Q12" s="76"/>
      <c r="R12" s="76"/>
      <c r="S12" s="76"/>
      <c r="T12" s="76"/>
      <c r="U12" s="76"/>
      <c r="V12" s="55"/>
      <c r="W12" s="55"/>
      <c r="X12" s="54"/>
      <c r="Y12" s="54"/>
      <c r="Z12" s="54"/>
      <c r="AA12" s="54"/>
      <c r="AB12" s="57"/>
      <c r="AC12" s="57"/>
      <c r="AD12" s="58"/>
    </row>
    <row r="13" spans="1:30" ht="19.5" customHeight="1" thickBot="1">
      <c r="A13" s="858" t="s">
        <v>361</v>
      </c>
      <c r="B13" s="859"/>
      <c r="C13" s="859"/>
      <c r="D13" s="859"/>
      <c r="E13" s="859"/>
      <c r="F13" s="859"/>
      <c r="G13" s="859"/>
      <c r="H13" s="859"/>
      <c r="I13" s="859"/>
      <c r="J13" s="859"/>
      <c r="K13" s="859"/>
      <c r="L13" s="859"/>
      <c r="M13" s="859"/>
      <c r="N13" s="860"/>
      <c r="O13" s="48"/>
      <c r="P13" s="49"/>
      <c r="Q13" s="9"/>
      <c r="R13" s="54"/>
      <c r="S13" s="54"/>
      <c r="T13" s="54"/>
      <c r="U13" s="54"/>
      <c r="V13" s="54"/>
      <c r="W13" s="54"/>
      <c r="X13" s="54"/>
      <c r="Y13" s="54"/>
      <c r="Z13" s="54"/>
      <c r="AA13" s="54"/>
      <c r="AB13" s="54"/>
      <c r="AC13" s="54"/>
      <c r="AD13" s="54"/>
    </row>
    <row r="14" spans="1:30" ht="19.5" customHeight="1">
      <c r="A14" s="510" t="s">
        <v>357</v>
      </c>
      <c r="B14" s="362">
        <v>44927</v>
      </c>
      <c r="C14" s="363">
        <v>44958</v>
      </c>
      <c r="D14" s="363">
        <v>44986</v>
      </c>
      <c r="E14" s="363">
        <v>45017</v>
      </c>
      <c r="F14" s="363">
        <v>45047</v>
      </c>
      <c r="G14" s="363">
        <v>45078</v>
      </c>
      <c r="H14" s="363">
        <v>45108</v>
      </c>
      <c r="I14" s="363">
        <v>45139</v>
      </c>
      <c r="J14" s="363">
        <v>45170</v>
      </c>
      <c r="K14" s="363">
        <v>45200</v>
      </c>
      <c r="L14" s="363">
        <v>45231</v>
      </c>
      <c r="M14" s="377">
        <v>45261</v>
      </c>
      <c r="N14" s="535" t="s">
        <v>272</v>
      </c>
      <c r="O14" s="49"/>
      <c r="P14" s="49"/>
      <c r="Q14" s="9"/>
      <c r="R14" s="8"/>
      <c r="S14" s="8"/>
      <c r="T14" s="8"/>
      <c r="U14" s="8"/>
      <c r="V14" s="8"/>
      <c r="W14" s="8"/>
      <c r="X14" s="8"/>
      <c r="Y14" s="8"/>
      <c r="Z14" s="8"/>
      <c r="AA14" s="8"/>
      <c r="AB14" s="8"/>
      <c r="AC14" s="8"/>
      <c r="AD14"/>
    </row>
    <row r="15" spans="1:30" ht="19.5" customHeight="1">
      <c r="A15" s="479" t="s">
        <v>358</v>
      </c>
      <c r="B15" s="519">
        <v>43063</v>
      </c>
      <c r="C15" s="283">
        <v>28354</v>
      </c>
      <c r="D15" s="283">
        <v>40028</v>
      </c>
      <c r="E15" s="283">
        <v>36619</v>
      </c>
      <c r="F15" s="283">
        <v>15705.45</v>
      </c>
      <c r="G15" s="615">
        <v>39929</v>
      </c>
      <c r="H15" s="220">
        <v>32560</v>
      </c>
      <c r="I15" s="646">
        <v>40256.69</v>
      </c>
      <c r="J15" s="220">
        <v>14625</v>
      </c>
      <c r="K15" s="676">
        <v>36135.19</v>
      </c>
      <c r="L15" s="712">
        <v>11300</v>
      </c>
      <c r="M15" s="539"/>
      <c r="N15" s="531">
        <f t="shared" ref="N15:N20" si="2">SUM(B15:M15)</f>
        <v>338575.33</v>
      </c>
      <c r="O15" s="52"/>
      <c r="P15" s="49"/>
      <c r="Q15" s="9"/>
      <c r="R15" s="54"/>
      <c r="S15" s="54"/>
      <c r="T15" s="54"/>
      <c r="U15" s="54"/>
      <c r="V15" s="54"/>
      <c r="W15" s="54"/>
      <c r="X15" s="54"/>
      <c r="Y15" s="54"/>
      <c r="Z15" s="54"/>
      <c r="AA15" s="54"/>
      <c r="AB15" s="54"/>
      <c r="AC15" s="57"/>
      <c r="AD15"/>
    </row>
    <row r="16" spans="1:30" ht="19.5" customHeight="1">
      <c r="A16" s="479" t="s">
        <v>359</v>
      </c>
      <c r="B16" s="519">
        <v>39068</v>
      </c>
      <c r="C16" s="283">
        <v>31504</v>
      </c>
      <c r="D16" s="283">
        <v>25302</v>
      </c>
      <c r="E16" s="283">
        <v>13307</v>
      </c>
      <c r="F16" s="283">
        <v>13776.83</v>
      </c>
      <c r="G16" s="615">
        <v>32708</v>
      </c>
      <c r="H16" s="220">
        <v>51413</v>
      </c>
      <c r="I16" s="646">
        <v>39915.07</v>
      </c>
      <c r="J16" s="220">
        <v>48101</v>
      </c>
      <c r="K16" s="676">
        <v>28721.47</v>
      </c>
      <c r="L16" s="712">
        <v>55181.03</v>
      </c>
      <c r="M16" s="539"/>
      <c r="N16" s="531">
        <f t="shared" si="2"/>
        <v>378997.4</v>
      </c>
      <c r="O16" s="52"/>
      <c r="P16" s="49"/>
      <c r="Q16" s="9"/>
      <c r="R16" s="54"/>
      <c r="S16" s="54"/>
      <c r="T16" s="54"/>
      <c r="U16" s="54"/>
      <c r="V16" s="54"/>
      <c r="W16" s="54"/>
      <c r="X16" s="54"/>
      <c r="Y16" s="54"/>
      <c r="Z16" s="54"/>
      <c r="AA16" s="54"/>
      <c r="AB16" s="54"/>
      <c r="AC16" s="57"/>
      <c r="AD16"/>
    </row>
    <row r="17" spans="1:30" ht="19.5" customHeight="1">
      <c r="A17" s="479" t="s">
        <v>360</v>
      </c>
      <c r="B17" s="519">
        <v>103867.2050418</v>
      </c>
      <c r="C17" s="283">
        <v>65304</v>
      </c>
      <c r="D17" s="283">
        <v>76306.0266711</v>
      </c>
      <c r="E17" s="283">
        <v>90054</v>
      </c>
      <c r="F17" s="283">
        <v>62246.478190499998</v>
      </c>
      <c r="G17" s="615">
        <v>45199.570492799998</v>
      </c>
      <c r="H17" s="220">
        <v>77538</v>
      </c>
      <c r="I17" s="646">
        <v>88533.969242399995</v>
      </c>
      <c r="J17" s="220">
        <v>65086</v>
      </c>
      <c r="K17" s="676">
        <v>67297.682600100001</v>
      </c>
      <c r="L17" s="712">
        <v>86191.618346999996</v>
      </c>
      <c r="M17" s="539"/>
      <c r="N17" s="531">
        <f t="shared" si="2"/>
        <v>827624.55058569985</v>
      </c>
      <c r="O17" s="52"/>
      <c r="P17" s="49"/>
      <c r="Q17" s="9"/>
      <c r="R17" s="54"/>
      <c r="S17" s="54"/>
      <c r="T17" s="54"/>
      <c r="U17" s="54"/>
      <c r="V17" s="54"/>
      <c r="W17" s="54"/>
      <c r="X17" s="54"/>
      <c r="Y17" s="54"/>
      <c r="Z17" s="54"/>
      <c r="AA17" s="54"/>
      <c r="AB17" s="54"/>
      <c r="AC17" s="57"/>
      <c r="AD17"/>
    </row>
    <row r="18" spans="1:30" ht="19.5" customHeight="1">
      <c r="A18" s="479" t="s">
        <v>88</v>
      </c>
      <c r="B18" s="519">
        <v>76582</v>
      </c>
      <c r="C18" s="283">
        <v>69476</v>
      </c>
      <c r="D18" s="283">
        <v>26660</v>
      </c>
      <c r="E18" s="283">
        <v>59850</v>
      </c>
      <c r="F18" s="283">
        <v>86372</v>
      </c>
      <c r="G18" s="615">
        <v>66527</v>
      </c>
      <c r="H18" s="220">
        <v>40270</v>
      </c>
      <c r="I18" s="646">
        <v>43004</v>
      </c>
      <c r="J18" s="220">
        <v>65033</v>
      </c>
      <c r="K18" s="676">
        <v>41453</v>
      </c>
      <c r="L18" s="712">
        <v>21002</v>
      </c>
      <c r="M18" s="539"/>
      <c r="N18" s="531">
        <f t="shared" si="2"/>
        <v>596229</v>
      </c>
      <c r="O18" s="52"/>
      <c r="P18" s="49"/>
      <c r="Q18" s="9"/>
      <c r="R18" s="54"/>
      <c r="S18" s="54"/>
      <c r="T18" s="54"/>
      <c r="U18" s="54"/>
      <c r="V18" s="54"/>
      <c r="W18" s="54"/>
      <c r="X18" s="54"/>
      <c r="Y18" s="54"/>
      <c r="Z18" s="54"/>
      <c r="AA18" s="54"/>
      <c r="AB18" s="54"/>
      <c r="AC18" s="57"/>
      <c r="AD18"/>
    </row>
    <row r="19" spans="1:30" ht="19.5" customHeight="1">
      <c r="A19" s="479" t="s">
        <v>110</v>
      </c>
      <c r="B19" s="519">
        <v>47627</v>
      </c>
      <c r="C19" s="283">
        <v>40809</v>
      </c>
      <c r="D19" s="283">
        <v>51518</v>
      </c>
      <c r="E19" s="283">
        <v>45505</v>
      </c>
      <c r="F19" s="283">
        <v>77006</v>
      </c>
      <c r="G19" s="615">
        <v>56602</v>
      </c>
      <c r="H19" s="220">
        <v>22504</v>
      </c>
      <c r="I19" s="646">
        <v>59709</v>
      </c>
      <c r="J19" s="220">
        <v>65507</v>
      </c>
      <c r="K19" s="676">
        <v>21759</v>
      </c>
      <c r="L19" s="712">
        <v>68997</v>
      </c>
      <c r="M19" s="539"/>
      <c r="N19" s="531">
        <f t="shared" si="2"/>
        <v>557543</v>
      </c>
      <c r="O19" s="52"/>
      <c r="P19" s="49"/>
      <c r="Q19" s="9"/>
      <c r="R19" s="54"/>
      <c r="S19" s="54"/>
      <c r="T19" s="54"/>
      <c r="U19" s="54"/>
      <c r="V19" s="54"/>
      <c r="W19" s="54"/>
      <c r="X19" s="54"/>
      <c r="Y19" s="54"/>
      <c r="Z19" s="54"/>
      <c r="AA19" s="54"/>
      <c r="AB19" s="54"/>
      <c r="AC19" s="57"/>
      <c r="AD19"/>
    </row>
    <row r="20" spans="1:30" ht="19.5" customHeight="1">
      <c r="A20" s="479" t="s">
        <v>180</v>
      </c>
      <c r="B20" s="519">
        <v>34902</v>
      </c>
      <c r="C20" s="283">
        <v>44001</v>
      </c>
      <c r="D20" s="283">
        <v>30007</v>
      </c>
      <c r="E20" s="283">
        <v>59272</v>
      </c>
      <c r="F20" s="283">
        <v>70950</v>
      </c>
      <c r="G20" s="615">
        <v>49004</v>
      </c>
      <c r="H20" s="220">
        <v>0</v>
      </c>
      <c r="I20" s="646">
        <v>17011</v>
      </c>
      <c r="J20" s="220">
        <v>48507</v>
      </c>
      <c r="K20" s="676">
        <v>63643</v>
      </c>
      <c r="L20" s="712">
        <v>33400</v>
      </c>
      <c r="M20" s="539"/>
      <c r="N20" s="531">
        <f t="shared" si="2"/>
        <v>450697</v>
      </c>
      <c r="O20" s="52"/>
      <c r="P20" s="49"/>
      <c r="Q20" s="9"/>
      <c r="R20" s="54"/>
      <c r="S20" s="54"/>
      <c r="T20" s="54"/>
      <c r="U20" s="54"/>
      <c r="V20" s="54"/>
      <c r="W20" s="54"/>
      <c r="X20" s="54"/>
      <c r="Y20" s="54"/>
      <c r="Z20" s="54"/>
      <c r="AA20" s="54"/>
      <c r="AB20" s="54"/>
      <c r="AC20" s="57"/>
      <c r="AD20"/>
    </row>
    <row r="21" spans="1:30" ht="19.5" customHeight="1" thickBot="1">
      <c r="A21" s="483" t="s">
        <v>74</v>
      </c>
      <c r="B21" s="520">
        <v>23000</v>
      </c>
      <c r="C21" s="522">
        <v>0</v>
      </c>
      <c r="D21" s="522">
        <v>32138.302</v>
      </c>
      <c r="E21" s="522">
        <v>0</v>
      </c>
      <c r="F21" s="522">
        <v>0</v>
      </c>
      <c r="G21" s="615">
        <v>0</v>
      </c>
      <c r="H21" s="237">
        <v>0</v>
      </c>
      <c r="I21" s="646">
        <v>0</v>
      </c>
      <c r="J21" s="237">
        <v>0</v>
      </c>
      <c r="K21" s="676">
        <v>0</v>
      </c>
      <c r="L21" s="712">
        <v>0</v>
      </c>
      <c r="M21" s="540"/>
      <c r="N21" s="532">
        <f>SUM(B21:M21)</f>
        <v>55138.301999999996</v>
      </c>
      <c r="O21" s="52"/>
      <c r="P21" s="49"/>
      <c r="Q21" s="9"/>
      <c r="R21" s="54"/>
      <c r="S21" s="54"/>
      <c r="T21" s="54"/>
      <c r="U21" s="54"/>
      <c r="V21" s="54"/>
      <c r="W21" s="54"/>
      <c r="X21" s="54"/>
      <c r="Y21" s="54"/>
      <c r="Z21" s="54"/>
      <c r="AA21" s="54"/>
      <c r="AB21" s="54"/>
      <c r="AC21" s="57"/>
      <c r="AD21"/>
    </row>
    <row r="22" spans="1:30" ht="19.5" customHeight="1" thickBot="1">
      <c r="A22" s="487" t="s">
        <v>272</v>
      </c>
      <c r="B22" s="544">
        <f>SUM(B15:B21)</f>
        <v>368109.20504179999</v>
      </c>
      <c r="C22" s="524">
        <f t="shared" ref="C22:J22" si="3">SUM(C15:C21)</f>
        <v>279448</v>
      </c>
      <c r="D22" s="524">
        <f t="shared" si="3"/>
        <v>281959.32867110003</v>
      </c>
      <c r="E22" s="524">
        <f t="shared" si="3"/>
        <v>304607</v>
      </c>
      <c r="F22" s="524">
        <f>SUM(F15:F21)</f>
        <v>326056.75819049997</v>
      </c>
      <c r="G22" s="524">
        <f>SUM(G15:G21)</f>
        <v>289969.57049279998</v>
      </c>
      <c r="H22" s="524">
        <f t="shared" si="3"/>
        <v>224285</v>
      </c>
      <c r="I22" s="524">
        <f t="shared" si="3"/>
        <v>288429.72924240003</v>
      </c>
      <c r="J22" s="524">
        <f t="shared" si="3"/>
        <v>306859</v>
      </c>
      <c r="K22" s="524">
        <f>SUM(K15:K21)</f>
        <v>259009.3426001</v>
      </c>
      <c r="L22" s="524">
        <f>SUM(L15:L21)</f>
        <v>276071.64834700001</v>
      </c>
      <c r="M22" s="530">
        <f>SUM(M15:M21)</f>
        <v>0</v>
      </c>
      <c r="N22" s="533">
        <f>SUM(N15:N21)</f>
        <v>3204804.5825856999</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362</v>
      </c>
      <c r="C24"/>
      <c r="E24"/>
      <c r="F24"/>
      <c r="G24"/>
      <c r="H24"/>
      <c r="L24" s="38"/>
      <c r="Q24" s="9"/>
      <c r="R24" s="54"/>
      <c r="S24" s="54"/>
      <c r="T24" s="54"/>
      <c r="U24" s="54"/>
      <c r="V24" s="54"/>
      <c r="W24" s="54"/>
      <c r="X24" s="54"/>
      <c r="Y24" s="54"/>
      <c r="Z24" s="54"/>
      <c r="AA24" s="54"/>
      <c r="AB24" s="57"/>
      <c r="AC24" s="57"/>
      <c r="AD24"/>
    </row>
    <row r="25" spans="1:30" ht="20.100000000000001" customHeight="1">
      <c r="A25" s="45" t="s">
        <v>363</v>
      </c>
      <c r="B25" s="45"/>
      <c r="C25" s="45"/>
      <c r="D25" s="45"/>
      <c r="E25" s="45"/>
      <c r="F25" s="45"/>
      <c r="G25"/>
      <c r="H25"/>
      <c r="L25" s="38"/>
      <c r="Q25" s="9"/>
      <c r="R25" s="54"/>
      <c r="S25" s="54"/>
      <c r="T25" s="54"/>
      <c r="U25" s="54"/>
      <c r="V25" s="55"/>
      <c r="W25" s="54"/>
      <c r="X25" s="54"/>
      <c r="Y25" s="55"/>
      <c r="Z25" s="54"/>
      <c r="AA25" s="54"/>
      <c r="AB25" s="57"/>
      <c r="AC25" s="57"/>
      <c r="AD25"/>
    </row>
    <row r="26" spans="1:30" ht="20.100000000000001" customHeight="1">
      <c r="A26" s="45" t="s">
        <v>364</v>
      </c>
      <c r="B26"/>
      <c r="C26"/>
      <c r="D26"/>
      <c r="E26"/>
      <c r="F26"/>
      <c r="G26"/>
      <c r="H26"/>
      <c r="L26" s="38"/>
      <c r="Q26" s="9"/>
      <c r="R26" s="54"/>
      <c r="S26" s="54"/>
      <c r="T26" s="54"/>
      <c r="U26" s="55"/>
      <c r="V26" s="55"/>
      <c r="W26" s="55"/>
      <c r="X26" s="54"/>
      <c r="Y26" s="54"/>
      <c r="Z26" s="54"/>
      <c r="AA26" s="54"/>
      <c r="AB26" s="57"/>
      <c r="AC26" s="57"/>
      <c r="AD26"/>
    </row>
    <row r="27" spans="1:30" ht="20.100000000000001" customHeight="1">
      <c r="A27" s="45"/>
      <c r="B27" s="78"/>
      <c r="C27" s="78"/>
      <c r="D27"/>
      <c r="E27"/>
      <c r="F27"/>
      <c r="G27"/>
      <c r="H27"/>
      <c r="L27" s="38"/>
      <c r="Q27" s="9"/>
      <c r="R27" s="54"/>
      <c r="S27" s="54"/>
      <c r="T27" s="54"/>
      <c r="U27" s="54"/>
      <c r="V27" s="54"/>
      <c r="W27" s="56"/>
      <c r="X27" s="54"/>
      <c r="Y27" s="54"/>
      <c r="Z27" s="54"/>
      <c r="AA27" s="54"/>
      <c r="AB27" s="57"/>
      <c r="AC27" s="57"/>
      <c r="AD27"/>
    </row>
    <row r="28" spans="1:30" ht="20.100000000000001" customHeight="1">
      <c r="B28" s="78"/>
      <c r="C28" s="7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72" orientation="landscape" r:id="rId1"/>
  <headerFooter>
    <oddFooter>&amp;C&amp;"-,Regular"&amp;11MEEI Bulletins Vol 60 No. 11</oddFooter>
  </headerFooter>
  <ignoredErrors>
    <ignoredError sqref="C11:E11 L11:M11 H11 F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pageSetUpPr fitToPage="1"/>
  </sheetPr>
  <dimension ref="A1:N42"/>
  <sheetViews>
    <sheetView view="pageLayout" topLeftCell="A37" zoomScale="80" zoomScaleNormal="100" zoomScalePageLayoutView="80" workbookViewId="0">
      <selection activeCell="D26" sqref="D26"/>
    </sheetView>
  </sheetViews>
  <sheetFormatPr defaultColWidth="9.140625" defaultRowHeight="12.75"/>
  <cols>
    <col min="1" max="1" width="1.140625" style="106" customWidth="1"/>
    <col min="2" max="2" width="52.140625" style="49" customWidth="1"/>
    <col min="3" max="3" width="11.7109375" style="106" customWidth="1"/>
    <col min="4" max="4" width="74.42578125" style="49" customWidth="1"/>
    <col min="5" max="16384" width="9.140625" style="49"/>
  </cols>
  <sheetData>
    <row r="1" spans="1:14" s="107" customFormat="1" ht="25.5" customHeight="1" thickTop="1" thickBot="1">
      <c r="A1" s="733" t="s">
        <v>2</v>
      </c>
      <c r="B1" s="734"/>
      <c r="C1" s="734"/>
      <c r="D1" s="735"/>
    </row>
    <row r="2" spans="1:14" s="108" customFormat="1" ht="7.5" customHeight="1" thickTop="1">
      <c r="A2" s="744"/>
      <c r="B2" s="744"/>
      <c r="C2" s="744"/>
      <c r="D2" s="744"/>
    </row>
    <row r="3" spans="1:14" s="109" customFormat="1" ht="9.75" customHeight="1">
      <c r="A3" s="745"/>
      <c r="B3" s="745"/>
      <c r="C3" s="745"/>
      <c r="D3" s="745"/>
    </row>
    <row r="4" spans="1:14" s="109" customFormat="1" ht="9.75" customHeight="1">
      <c r="A4" s="124"/>
      <c r="B4" s="125"/>
      <c r="C4" s="126"/>
      <c r="D4" s="163" t="s">
        <v>3</v>
      </c>
    </row>
    <row r="5" spans="1:14" s="109" customFormat="1" ht="9.75" customHeight="1">
      <c r="A5" s="124"/>
      <c r="B5" s="125"/>
      <c r="C5" s="126"/>
      <c r="D5" s="164" t="s">
        <v>4</v>
      </c>
    </row>
    <row r="6" spans="1:14" s="109" customFormat="1" ht="9.75" customHeight="1">
      <c r="A6" s="252"/>
      <c r="B6" s="119"/>
      <c r="C6" s="120"/>
      <c r="D6" s="119"/>
    </row>
    <row r="7" spans="1:14" s="109" customFormat="1" ht="18" customHeight="1">
      <c r="A7" s="127"/>
      <c r="B7" s="736" t="s">
        <v>5</v>
      </c>
      <c r="C7" s="165" t="s">
        <v>6</v>
      </c>
      <c r="D7" s="166" t="s">
        <v>7</v>
      </c>
    </row>
    <row r="8" spans="1:14" s="109" customFormat="1" ht="18" customHeight="1">
      <c r="A8" s="127"/>
      <c r="B8" s="737"/>
      <c r="C8" s="167" t="s">
        <v>8</v>
      </c>
      <c r="D8" s="168" t="s">
        <v>9</v>
      </c>
    </row>
    <row r="9" spans="1:14" s="109" customFormat="1" ht="9.75" customHeight="1">
      <c r="A9" s="253"/>
      <c r="B9" s="129"/>
      <c r="C9" s="130"/>
      <c r="D9" s="119"/>
    </row>
    <row r="10" spans="1:14" s="109" customFormat="1" ht="18" customHeight="1">
      <c r="A10" s="128"/>
      <c r="B10" s="738" t="s">
        <v>10</v>
      </c>
      <c r="C10" s="169" t="s">
        <v>11</v>
      </c>
      <c r="D10" s="170" t="s">
        <v>12</v>
      </c>
    </row>
    <row r="11" spans="1:14" s="109" customFormat="1" ht="18" customHeight="1">
      <c r="A11" s="128"/>
      <c r="B11" s="739"/>
      <c r="C11" s="171" t="s">
        <v>13</v>
      </c>
      <c r="D11" s="172" t="s">
        <v>14</v>
      </c>
    </row>
    <row r="12" spans="1:14" s="109" customFormat="1" ht="18" customHeight="1">
      <c r="A12" s="128"/>
      <c r="B12" s="739"/>
      <c r="C12" s="173" t="s">
        <v>15</v>
      </c>
      <c r="D12" s="174" t="s">
        <v>16</v>
      </c>
    </row>
    <row r="13" spans="1:14" s="109" customFormat="1" ht="18" customHeight="1">
      <c r="A13" s="128"/>
      <c r="B13" s="739"/>
      <c r="C13" s="175" t="s">
        <v>17</v>
      </c>
      <c r="D13" s="176" t="s">
        <v>18</v>
      </c>
    </row>
    <row r="14" spans="1:14" s="109" customFormat="1" ht="18" customHeight="1">
      <c r="A14" s="128"/>
      <c r="B14" s="739"/>
      <c r="C14" s="177" t="s">
        <v>19</v>
      </c>
      <c r="D14" s="178" t="s">
        <v>20</v>
      </c>
    </row>
    <row r="15" spans="1:14" s="109" customFormat="1" ht="18" customHeight="1">
      <c r="A15" s="128"/>
      <c r="B15" s="739"/>
      <c r="C15" s="179" t="s">
        <v>21</v>
      </c>
      <c r="D15" s="180" t="s">
        <v>22</v>
      </c>
      <c r="E15" s="117"/>
      <c r="F15" s="117"/>
      <c r="G15" s="117"/>
      <c r="H15" s="117"/>
      <c r="I15" s="117"/>
      <c r="J15" s="117"/>
      <c r="K15" s="117"/>
      <c r="L15" s="117"/>
      <c r="M15" s="117"/>
      <c r="N15" s="117"/>
    </row>
    <row r="16" spans="1:14" s="109" customFormat="1" ht="9.75" customHeight="1">
      <c r="A16" s="254"/>
      <c r="B16" s="129"/>
      <c r="C16" s="130"/>
      <c r="D16" s="119"/>
      <c r="E16" s="117"/>
      <c r="F16" s="117"/>
      <c r="G16" s="117"/>
      <c r="H16" s="117"/>
      <c r="I16" s="117"/>
      <c r="J16" s="117"/>
      <c r="K16" s="117"/>
      <c r="L16" s="117"/>
      <c r="M16" s="117"/>
      <c r="N16" s="117"/>
    </row>
    <row r="17" spans="1:4" s="109" customFormat="1" ht="18" customHeight="1">
      <c r="A17" s="131"/>
      <c r="B17" s="740" t="s">
        <v>23</v>
      </c>
      <c r="C17" s="181" t="s">
        <v>24</v>
      </c>
      <c r="D17" s="182" t="s">
        <v>25</v>
      </c>
    </row>
    <row r="18" spans="1:4" s="109" customFormat="1" ht="18" customHeight="1">
      <c r="A18" s="131"/>
      <c r="B18" s="741"/>
      <c r="C18" s="181" t="s">
        <v>26</v>
      </c>
      <c r="D18" s="182" t="s">
        <v>27</v>
      </c>
    </row>
    <row r="19" spans="1:4" ht="9.75" customHeight="1">
      <c r="A19" s="255"/>
      <c r="B19" s="129"/>
      <c r="C19" s="130"/>
      <c r="D19" s="119"/>
    </row>
    <row r="20" spans="1:4" ht="18" customHeight="1">
      <c r="A20" s="132"/>
      <c r="B20" s="742" t="s">
        <v>28</v>
      </c>
      <c r="C20" s="183" t="s">
        <v>29</v>
      </c>
      <c r="D20" s="184" t="s">
        <v>30</v>
      </c>
    </row>
    <row r="21" spans="1:4" ht="18" customHeight="1">
      <c r="A21" s="132"/>
      <c r="B21" s="743"/>
      <c r="C21" s="189" t="s">
        <v>487</v>
      </c>
      <c r="D21" s="184" t="s">
        <v>31</v>
      </c>
    </row>
    <row r="22" spans="1:4" ht="18" customHeight="1">
      <c r="A22" s="132"/>
      <c r="B22" s="743"/>
      <c r="C22" s="185" t="s">
        <v>32</v>
      </c>
      <c r="D22" s="186" t="s">
        <v>33</v>
      </c>
    </row>
    <row r="23" spans="1:4" ht="18" customHeight="1">
      <c r="A23" s="132"/>
      <c r="B23" s="743"/>
      <c r="C23" s="187" t="s">
        <v>34</v>
      </c>
      <c r="D23" s="188" t="s">
        <v>35</v>
      </c>
    </row>
    <row r="24" spans="1:4" ht="18" customHeight="1">
      <c r="A24" s="132"/>
      <c r="B24" s="743"/>
      <c r="C24" s="187" t="s">
        <v>36</v>
      </c>
      <c r="D24" s="188" t="s">
        <v>37</v>
      </c>
    </row>
    <row r="25" spans="1:4" ht="18" customHeight="1">
      <c r="A25" s="132"/>
      <c r="B25" s="743"/>
      <c r="C25" s="189" t="s">
        <v>38</v>
      </c>
      <c r="D25" s="190" t="s">
        <v>39</v>
      </c>
    </row>
    <row r="26" spans="1:4" ht="18" customHeight="1">
      <c r="A26" s="132"/>
      <c r="B26" s="743"/>
      <c r="C26" s="189" t="s">
        <v>40</v>
      </c>
      <c r="D26" s="190" t="s">
        <v>41</v>
      </c>
    </row>
    <row r="27" spans="1:4" ht="18" customHeight="1">
      <c r="A27" s="132"/>
      <c r="B27" s="743"/>
      <c r="C27" s="189" t="s">
        <v>42</v>
      </c>
      <c r="D27" s="190" t="s">
        <v>43</v>
      </c>
    </row>
    <row r="28" spans="1:4" ht="9.75" customHeight="1">
      <c r="A28" s="256"/>
      <c r="B28" s="129"/>
      <c r="C28" s="130"/>
      <c r="D28" s="119"/>
    </row>
    <row r="29" spans="1:4" ht="18.75" customHeight="1">
      <c r="A29" s="133"/>
      <c r="B29" s="730" t="s">
        <v>44</v>
      </c>
      <c r="C29" s="191" t="s">
        <v>45</v>
      </c>
      <c r="D29" s="192" t="s">
        <v>46</v>
      </c>
    </row>
    <row r="30" spans="1:4" ht="18.75" customHeight="1">
      <c r="A30" s="133"/>
      <c r="B30" s="731"/>
      <c r="C30" s="193" t="s">
        <v>47</v>
      </c>
      <c r="D30" s="194" t="s">
        <v>48</v>
      </c>
    </row>
    <row r="31" spans="1:4" ht="18" customHeight="1">
      <c r="A31" s="133"/>
      <c r="B31" s="731"/>
      <c r="C31" s="195" t="s">
        <v>49</v>
      </c>
      <c r="D31" s="199" t="s">
        <v>479</v>
      </c>
    </row>
    <row r="32" spans="1:4" ht="18" customHeight="1">
      <c r="A32" s="133"/>
      <c r="B32" s="731"/>
      <c r="C32" s="196" t="s">
        <v>50</v>
      </c>
      <c r="D32" s="197" t="s">
        <v>51</v>
      </c>
    </row>
    <row r="33" spans="1:4" ht="18" customHeight="1">
      <c r="A33" s="133"/>
      <c r="B33" s="731"/>
      <c r="C33" s="198" t="s">
        <v>52</v>
      </c>
      <c r="D33" s="199" t="s">
        <v>53</v>
      </c>
    </row>
    <row r="34" spans="1:4" ht="18" customHeight="1">
      <c r="A34" s="133"/>
      <c r="B34" s="731"/>
      <c r="C34" s="198" t="s">
        <v>54</v>
      </c>
      <c r="D34" s="199" t="s">
        <v>55</v>
      </c>
    </row>
    <row r="35" spans="1:4" ht="18" customHeight="1">
      <c r="A35" s="133"/>
      <c r="B35" s="731"/>
      <c r="C35" s="198" t="s">
        <v>56</v>
      </c>
      <c r="D35" s="199" t="s">
        <v>57</v>
      </c>
    </row>
    <row r="36" spans="1:4" s="123" customFormat="1" ht="9.75" customHeight="1">
      <c r="A36" s="134"/>
      <c r="B36" s="135"/>
      <c r="C36" s="136"/>
      <c r="D36" s="136"/>
    </row>
    <row r="37" spans="1:4" s="123" customFormat="1" ht="15">
      <c r="A37" s="134"/>
      <c r="B37" s="732"/>
      <c r="C37" s="136"/>
      <c r="D37" s="136"/>
    </row>
    <row r="38" spans="1:4" s="123" customFormat="1" ht="15">
      <c r="A38" s="134"/>
      <c r="B38" s="732"/>
      <c r="C38" s="136"/>
      <c r="D38" s="136"/>
    </row>
    <row r="39" spans="1:4" ht="15">
      <c r="A39" s="120"/>
      <c r="B39" s="119"/>
      <c r="C39" s="119"/>
      <c r="D39" s="119"/>
    </row>
    <row r="40" spans="1:4" ht="15">
      <c r="A40" s="120"/>
      <c r="B40" s="119"/>
      <c r="C40" s="119"/>
      <c r="D40" s="119"/>
    </row>
    <row r="41" spans="1:4" ht="15">
      <c r="A41" s="120"/>
      <c r="B41" s="119"/>
      <c r="C41" s="119"/>
      <c r="D41" s="119"/>
    </row>
    <row r="42" spans="1:4" ht="15">
      <c r="A42" s="120"/>
      <c r="B42" s="119"/>
      <c r="C42" s="119"/>
      <c r="D42" s="119"/>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91"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sheetPr>
  <dimension ref="A1:AD32"/>
  <sheetViews>
    <sheetView view="pageLayout" zoomScaleNormal="100" workbookViewId="0">
      <selection activeCell="N15" sqref="N15"/>
    </sheetView>
  </sheetViews>
  <sheetFormatPr defaultColWidth="9.140625" defaultRowHeight="20.100000000000001" customHeight="1"/>
  <cols>
    <col min="1" max="1" width="29.140625" style="38" customWidth="1"/>
    <col min="2" max="11" width="10.42578125" style="38" customWidth="1"/>
    <col min="12" max="12" width="10.42578125" style="39" customWidth="1"/>
    <col min="13" max="13" width="10.42578125" style="38" customWidth="1"/>
    <col min="14" max="15" width="11" style="38" customWidth="1"/>
    <col min="16" max="16384" width="9.140625" style="38"/>
  </cols>
  <sheetData>
    <row r="1" spans="1:30" ht="19.5" customHeight="1" thickBot="1">
      <c r="A1" s="864" t="s">
        <v>528</v>
      </c>
      <c r="B1" s="865"/>
      <c r="C1" s="865"/>
      <c r="D1" s="865"/>
      <c r="E1" s="865"/>
      <c r="F1" s="865"/>
      <c r="G1" s="865"/>
      <c r="H1" s="865"/>
      <c r="I1" s="865"/>
      <c r="J1" s="865"/>
      <c r="K1" s="865"/>
      <c r="L1" s="865"/>
      <c r="M1" s="865"/>
      <c r="N1" s="866"/>
      <c r="Q1"/>
      <c r="R1"/>
      <c r="S1" s="53"/>
      <c r="T1"/>
      <c r="U1"/>
      <c r="V1"/>
      <c r="W1"/>
      <c r="X1"/>
      <c r="Y1"/>
      <c r="Z1"/>
      <c r="AA1"/>
      <c r="AB1"/>
      <c r="AC1"/>
      <c r="AD1"/>
    </row>
    <row r="2" spans="1:30" ht="19.5" customHeight="1" thickBot="1">
      <c r="A2" s="867" t="s">
        <v>356</v>
      </c>
      <c r="B2" s="868"/>
      <c r="C2" s="868"/>
      <c r="D2" s="868"/>
      <c r="E2" s="868"/>
      <c r="F2" s="868"/>
      <c r="G2" s="868"/>
      <c r="H2" s="868"/>
      <c r="I2" s="868"/>
      <c r="J2" s="868"/>
      <c r="K2" s="868"/>
      <c r="L2" s="868"/>
      <c r="M2" s="868"/>
      <c r="N2" s="869"/>
      <c r="Q2"/>
      <c r="R2"/>
      <c r="S2" s="53"/>
      <c r="T2"/>
      <c r="U2"/>
      <c r="V2"/>
      <c r="W2"/>
      <c r="X2"/>
      <c r="Y2"/>
      <c r="Z2"/>
      <c r="AA2"/>
      <c r="AB2"/>
      <c r="AC2"/>
      <c r="AD2"/>
    </row>
    <row r="3" spans="1:30" ht="19.5" customHeight="1">
      <c r="A3" s="510" t="s">
        <v>329</v>
      </c>
      <c r="B3" s="363">
        <v>44927</v>
      </c>
      <c r="C3" s="363">
        <v>44958</v>
      </c>
      <c r="D3" s="363">
        <v>44986</v>
      </c>
      <c r="E3" s="363">
        <v>45017</v>
      </c>
      <c r="F3" s="363">
        <v>45047</v>
      </c>
      <c r="G3" s="363">
        <v>45078</v>
      </c>
      <c r="H3" s="363">
        <v>45108</v>
      </c>
      <c r="I3" s="363">
        <v>45139</v>
      </c>
      <c r="J3" s="363">
        <v>45170</v>
      </c>
      <c r="K3" s="363">
        <v>45200</v>
      </c>
      <c r="L3" s="363">
        <v>45231</v>
      </c>
      <c r="M3" s="363">
        <v>45261</v>
      </c>
      <c r="N3" s="535" t="s">
        <v>272</v>
      </c>
      <c r="P3" s="46"/>
      <c r="Q3" s="9"/>
      <c r="R3" s="54"/>
      <c r="S3" s="54"/>
      <c r="T3" s="54"/>
      <c r="U3" s="54"/>
      <c r="V3" s="54"/>
      <c r="W3" s="54"/>
      <c r="X3" s="54"/>
      <c r="Y3" s="54"/>
      <c r="Z3" s="54"/>
      <c r="AA3" s="54"/>
      <c r="AB3" s="54"/>
      <c r="AC3" s="57"/>
      <c r="AD3" s="58"/>
    </row>
    <row r="4" spans="1:30" ht="19.5" customHeight="1">
      <c r="A4" s="479" t="s">
        <v>365</v>
      </c>
      <c r="B4" s="283">
        <v>52001.641373400002</v>
      </c>
      <c r="C4" s="283">
        <v>3428</v>
      </c>
      <c r="D4" s="283">
        <v>0</v>
      </c>
      <c r="E4" s="283">
        <v>40706</v>
      </c>
      <c r="F4" s="283">
        <v>18319</v>
      </c>
      <c r="G4" s="616">
        <v>43100.345096999998</v>
      </c>
      <c r="H4" s="221">
        <v>57134</v>
      </c>
      <c r="I4" s="647">
        <v>51769.402090199997</v>
      </c>
      <c r="J4" s="221">
        <v>11618</v>
      </c>
      <c r="K4" s="677">
        <v>20136.778785899998</v>
      </c>
      <c r="L4" s="713">
        <v>5385.0483792000005</v>
      </c>
      <c r="M4" s="221"/>
      <c r="N4" s="531">
        <f>SUM(B4:M4)</f>
        <v>303598.21572569996</v>
      </c>
      <c r="P4" s="47"/>
      <c r="Q4" s="149"/>
      <c r="R4" s="146"/>
      <c r="S4" s="54"/>
      <c r="T4" s="54"/>
      <c r="U4" s="54"/>
      <c r="V4" s="54"/>
      <c r="W4" s="54"/>
      <c r="X4" s="54"/>
      <c r="Y4" s="54"/>
      <c r="Z4" s="54"/>
      <c r="AA4" s="54"/>
      <c r="AB4" s="57"/>
      <c r="AC4" s="57"/>
      <c r="AD4" s="58"/>
    </row>
    <row r="5" spans="1:30" ht="19.5" customHeight="1">
      <c r="A5" s="479" t="s">
        <v>208</v>
      </c>
      <c r="B5" s="283">
        <v>116265</v>
      </c>
      <c r="C5" s="283">
        <v>42144</v>
      </c>
      <c r="D5" s="283">
        <v>73214.05</v>
      </c>
      <c r="E5" s="283">
        <v>104512</v>
      </c>
      <c r="F5" s="283">
        <v>121425</v>
      </c>
      <c r="G5" s="616">
        <v>116427</v>
      </c>
      <c r="H5" s="221">
        <v>112153</v>
      </c>
      <c r="I5" s="647">
        <v>63885.21</v>
      </c>
      <c r="J5" s="221">
        <v>0</v>
      </c>
      <c r="K5" s="677">
        <v>0</v>
      </c>
      <c r="L5" s="713">
        <v>0</v>
      </c>
      <c r="M5" s="221"/>
      <c r="N5" s="531">
        <f>SUM(B5:M5)</f>
        <v>750025.26</v>
      </c>
      <c r="P5" s="47"/>
      <c r="Q5" s="149"/>
      <c r="R5" s="146"/>
      <c r="S5" s="54"/>
      <c r="T5" s="54"/>
      <c r="U5" s="54"/>
      <c r="V5" s="54"/>
      <c r="W5" s="54"/>
      <c r="X5" s="54"/>
      <c r="Y5" s="54"/>
      <c r="Z5" s="54"/>
      <c r="AA5" s="54"/>
      <c r="AB5" s="57"/>
      <c r="AC5" s="57"/>
      <c r="AD5" s="58"/>
    </row>
    <row r="6" spans="1:30" ht="19.5" customHeight="1">
      <c r="A6" s="479" t="s">
        <v>366</v>
      </c>
      <c r="B6" s="283">
        <v>2632</v>
      </c>
      <c r="C6" s="283">
        <v>760</v>
      </c>
      <c r="D6" s="283">
        <v>1301</v>
      </c>
      <c r="E6" s="283">
        <v>2475</v>
      </c>
      <c r="F6" s="283">
        <v>2696</v>
      </c>
      <c r="G6" s="616">
        <v>2703</v>
      </c>
      <c r="H6" s="221">
        <v>2816</v>
      </c>
      <c r="I6" s="647">
        <v>1690</v>
      </c>
      <c r="J6" s="221">
        <v>0</v>
      </c>
      <c r="K6" s="677">
        <v>0</v>
      </c>
      <c r="L6" s="713">
        <v>0</v>
      </c>
      <c r="M6" s="221"/>
      <c r="N6" s="531">
        <f>SUM(B6:M6)</f>
        <v>17073</v>
      </c>
      <c r="P6" s="47"/>
      <c r="Q6" s="149"/>
      <c r="R6" s="146"/>
      <c r="S6" s="54"/>
      <c r="T6" s="54"/>
      <c r="U6" s="54"/>
      <c r="V6" s="54"/>
      <c r="W6" s="54"/>
      <c r="X6" s="54"/>
      <c r="Y6" s="54"/>
      <c r="Z6" s="54"/>
      <c r="AA6" s="54"/>
      <c r="AB6" s="57"/>
      <c r="AC6" s="57"/>
      <c r="AD6" s="58"/>
    </row>
    <row r="7" spans="1:30" ht="19.5" customHeight="1" thickBot="1">
      <c r="A7" s="479" t="s">
        <v>481</v>
      </c>
      <c r="B7" s="283">
        <v>0</v>
      </c>
      <c r="C7" s="283">
        <v>0</v>
      </c>
      <c r="D7" s="283">
        <v>0</v>
      </c>
      <c r="E7" s="283">
        <v>0</v>
      </c>
      <c r="F7" s="283">
        <v>0</v>
      </c>
      <c r="G7" s="616">
        <v>0</v>
      </c>
      <c r="H7" s="221">
        <v>0</v>
      </c>
      <c r="I7" s="647">
        <v>0</v>
      </c>
      <c r="J7" s="238">
        <v>0</v>
      </c>
      <c r="K7" s="677">
        <v>0</v>
      </c>
      <c r="L7" s="713">
        <v>0</v>
      </c>
      <c r="M7" s="238"/>
      <c r="N7" s="531">
        <f>SUM(B7:M7)</f>
        <v>0</v>
      </c>
      <c r="P7" s="47"/>
      <c r="Q7" s="149"/>
      <c r="R7" s="146"/>
      <c r="S7" s="54"/>
      <c r="T7" s="54"/>
      <c r="U7" s="54"/>
      <c r="V7" s="54"/>
      <c r="W7" s="54"/>
      <c r="X7" s="54"/>
      <c r="Y7" s="54"/>
      <c r="Z7" s="54"/>
      <c r="AA7" s="54"/>
      <c r="AB7" s="57"/>
      <c r="AC7" s="57"/>
      <c r="AD7" s="58"/>
    </row>
    <row r="8" spans="1:30" ht="19.5" customHeight="1" thickBot="1">
      <c r="A8" s="487" t="s">
        <v>272</v>
      </c>
      <c r="B8" s="543">
        <f>SUM(B4:B6)</f>
        <v>170898.64137339999</v>
      </c>
      <c r="C8" s="525">
        <f>SUM(C4:C6)</f>
        <v>46332</v>
      </c>
      <c r="D8" s="525">
        <f>SUM(D4:D7)</f>
        <v>74515.05</v>
      </c>
      <c r="E8" s="525">
        <f>SUM(E4:E7)</f>
        <v>147693</v>
      </c>
      <c r="F8" s="525">
        <f>SUM(F4:F7)</f>
        <v>142440</v>
      </c>
      <c r="G8" s="525">
        <f>SUM(G4:G7)</f>
        <v>162230.34509700001</v>
      </c>
      <c r="H8" s="525">
        <f>SUM(H4:H7)</f>
        <v>172103</v>
      </c>
      <c r="I8" s="525">
        <f t="shared" ref="I8:M8" si="0">SUM(I4:I6)</f>
        <v>117344.6120902</v>
      </c>
      <c r="J8" s="525">
        <f>SUM(J4:J6)</f>
        <v>11618</v>
      </c>
      <c r="K8" s="525">
        <f t="shared" si="0"/>
        <v>20136.778785899998</v>
      </c>
      <c r="L8" s="536">
        <f t="shared" si="0"/>
        <v>5385.0483792000005</v>
      </c>
      <c r="M8" s="536">
        <f t="shared" si="0"/>
        <v>0</v>
      </c>
      <c r="N8" s="533">
        <f>SUM(N4:N7)</f>
        <v>1070696.4757256999</v>
      </c>
      <c r="Q8" s="9"/>
      <c r="R8" s="54"/>
      <c r="S8" s="54"/>
      <c r="T8" s="54"/>
      <c r="U8" s="55"/>
      <c r="V8" s="55"/>
      <c r="W8" s="55"/>
      <c r="X8" s="54"/>
      <c r="Y8" s="54"/>
      <c r="Z8" s="54"/>
      <c r="AA8" s="54"/>
      <c r="AB8" s="57"/>
      <c r="AC8" s="57"/>
      <c r="AD8" s="58"/>
    </row>
    <row r="9" spans="1:30" ht="30" customHeight="1" thickBot="1">
      <c r="A9" s="541"/>
      <c r="B9" s="542"/>
      <c r="C9" s="542"/>
      <c r="D9" s="542"/>
      <c r="E9" s="542"/>
      <c r="F9" s="542"/>
      <c r="G9" s="542"/>
      <c r="H9" s="542"/>
      <c r="I9" s="542"/>
      <c r="J9" s="542"/>
      <c r="K9" s="542"/>
      <c r="L9" s="542"/>
      <c r="M9" s="542"/>
      <c r="N9" s="542"/>
      <c r="P9" s="54"/>
      <c r="R9" s="47"/>
      <c r="S9" s="149"/>
      <c r="T9" s="146"/>
      <c r="U9" s="54"/>
      <c r="V9" s="54"/>
      <c r="W9" s="54"/>
      <c r="X9" s="54"/>
      <c r="Y9" s="54"/>
      <c r="Z9" s="54"/>
      <c r="AA9" s="54"/>
      <c r="AB9" s="54"/>
      <c r="AC9" s="54"/>
      <c r="AD9" s="58"/>
    </row>
    <row r="10" spans="1:30" ht="19.5" customHeight="1" thickBot="1">
      <c r="A10" s="867" t="s">
        <v>361</v>
      </c>
      <c r="B10" s="868"/>
      <c r="C10" s="868"/>
      <c r="D10" s="868"/>
      <c r="E10" s="868"/>
      <c r="F10" s="868"/>
      <c r="G10" s="868"/>
      <c r="H10" s="868"/>
      <c r="I10" s="868"/>
      <c r="J10" s="868"/>
      <c r="K10" s="868"/>
      <c r="L10" s="868"/>
      <c r="M10" s="868"/>
      <c r="N10" s="869"/>
      <c r="O10" s="48"/>
      <c r="P10" s="49"/>
      <c r="Q10" s="9"/>
      <c r="R10" s="54"/>
      <c r="S10" s="54"/>
      <c r="T10" s="54"/>
      <c r="U10" s="54"/>
      <c r="V10" s="54"/>
      <c r="W10" s="54"/>
      <c r="X10" s="54"/>
      <c r="Y10" s="54"/>
      <c r="Z10" s="54"/>
      <c r="AA10" s="54"/>
      <c r="AB10" s="54"/>
      <c r="AC10" s="54"/>
      <c r="AD10" s="54"/>
    </row>
    <row r="11" spans="1:30" ht="19.5" customHeight="1">
      <c r="A11" s="510" t="s">
        <v>329</v>
      </c>
      <c r="B11" s="363">
        <v>44927</v>
      </c>
      <c r="C11" s="363">
        <v>44958</v>
      </c>
      <c r="D11" s="363">
        <v>44986</v>
      </c>
      <c r="E11" s="363">
        <v>45017</v>
      </c>
      <c r="F11" s="363">
        <v>45047</v>
      </c>
      <c r="G11" s="363">
        <v>45078</v>
      </c>
      <c r="H11" s="363">
        <v>45108</v>
      </c>
      <c r="I11" s="363">
        <v>45139</v>
      </c>
      <c r="J11" s="363">
        <v>45170</v>
      </c>
      <c r="K11" s="363">
        <v>45200</v>
      </c>
      <c r="L11" s="363">
        <v>45231</v>
      </c>
      <c r="M11" s="363">
        <v>45261</v>
      </c>
      <c r="N11" s="535" t="s">
        <v>272</v>
      </c>
      <c r="O11" s="49"/>
      <c r="P11" s="49"/>
      <c r="Q11" s="9"/>
      <c r="R11" s="8"/>
      <c r="S11" s="8"/>
      <c r="T11" s="8"/>
      <c r="U11" s="8"/>
      <c r="V11" s="8"/>
      <c r="W11" s="8"/>
      <c r="X11" s="8"/>
      <c r="Y11" s="8"/>
      <c r="Z11" s="8"/>
      <c r="AA11" s="8"/>
      <c r="AB11" s="8"/>
      <c r="AC11" s="8"/>
      <c r="AD11"/>
    </row>
    <row r="12" spans="1:30" ht="19.5" customHeight="1">
      <c r="A12" s="479" t="s">
        <v>365</v>
      </c>
      <c r="B12" s="283">
        <v>28479.249287099999</v>
      </c>
      <c r="C12" s="283">
        <v>21989</v>
      </c>
      <c r="D12" s="283">
        <v>6298.5833720999999</v>
      </c>
      <c r="E12" s="283">
        <v>29490</v>
      </c>
      <c r="F12" s="283">
        <v>41944</v>
      </c>
      <c r="G12" s="617">
        <v>38341.254160800003</v>
      </c>
      <c r="H12" s="221">
        <v>37640</v>
      </c>
      <c r="I12" s="648">
        <v>36098.693582400003</v>
      </c>
      <c r="J12" s="221">
        <v>37719</v>
      </c>
      <c r="K12" s="678">
        <v>21438.5888304</v>
      </c>
      <c r="L12" s="714">
        <v>7045.1963802</v>
      </c>
      <c r="M12" s="221"/>
      <c r="N12" s="531">
        <f>SUM(B12:M12)</f>
        <v>306483.56561300007</v>
      </c>
      <c r="O12" s="52"/>
      <c r="P12" s="49"/>
      <c r="Q12" s="9"/>
      <c r="R12" s="54"/>
      <c r="S12" s="54"/>
      <c r="T12" s="54"/>
      <c r="U12" s="54"/>
      <c r="V12" s="54"/>
      <c r="W12" s="54"/>
      <c r="X12" s="54"/>
      <c r="Y12" s="54"/>
      <c r="Z12" s="54"/>
      <c r="AA12" s="54"/>
      <c r="AB12" s="54"/>
      <c r="AC12" s="57"/>
      <c r="AD12"/>
    </row>
    <row r="13" spans="1:30" ht="19.5" customHeight="1">
      <c r="A13" s="479" t="s">
        <v>208</v>
      </c>
      <c r="B13" s="283">
        <v>96336</v>
      </c>
      <c r="C13" s="283">
        <v>112800</v>
      </c>
      <c r="D13" s="283">
        <v>32403.219000000001</v>
      </c>
      <c r="E13" s="283">
        <v>109729</v>
      </c>
      <c r="F13" s="283">
        <v>136298</v>
      </c>
      <c r="G13" s="617">
        <v>112919</v>
      </c>
      <c r="H13" s="221">
        <v>114978</v>
      </c>
      <c r="I13" s="648">
        <v>65605.671000000002</v>
      </c>
      <c r="J13" s="221">
        <v>33699</v>
      </c>
      <c r="K13" s="678">
        <v>0</v>
      </c>
      <c r="L13" s="714">
        <v>0</v>
      </c>
      <c r="M13" s="221"/>
      <c r="N13" s="531">
        <f>SUM(B13:M13)</f>
        <v>814767.89</v>
      </c>
      <c r="O13" s="52"/>
      <c r="P13" s="49"/>
      <c r="Q13" s="9"/>
      <c r="R13" s="54"/>
      <c r="S13" s="54"/>
      <c r="T13" s="54"/>
      <c r="U13" s="54"/>
      <c r="V13" s="54"/>
      <c r="W13" s="54"/>
      <c r="X13" s="54"/>
      <c r="Y13" s="54"/>
      <c r="Z13" s="54"/>
      <c r="AA13" s="54"/>
      <c r="AB13" s="54"/>
      <c r="AC13" s="57"/>
      <c r="AD13"/>
    </row>
    <row r="14" spans="1:30" ht="19.5" customHeight="1">
      <c r="A14" s="479" t="s">
        <v>366</v>
      </c>
      <c r="B14" s="283">
        <v>2320</v>
      </c>
      <c r="C14" s="283">
        <v>2002</v>
      </c>
      <c r="D14" s="283">
        <v>0</v>
      </c>
      <c r="E14" s="283">
        <v>3022</v>
      </c>
      <c r="F14" s="283">
        <v>2180</v>
      </c>
      <c r="G14" s="617">
        <v>2000</v>
      </c>
      <c r="H14" s="221">
        <v>3202</v>
      </c>
      <c r="I14" s="648">
        <v>2820</v>
      </c>
      <c r="J14" s="221">
        <v>440</v>
      </c>
      <c r="K14" s="678">
        <v>0</v>
      </c>
      <c r="L14" s="714">
        <v>2</v>
      </c>
      <c r="M14" s="221"/>
      <c r="N14" s="531">
        <f>SUM(B14:M14)</f>
        <v>17988</v>
      </c>
      <c r="O14" s="52"/>
      <c r="P14" s="49"/>
      <c r="Q14" s="9"/>
      <c r="R14" s="54"/>
      <c r="S14" s="54"/>
      <c r="T14" s="54"/>
      <c r="U14" s="54"/>
      <c r="V14" s="54"/>
      <c r="W14" s="54"/>
      <c r="X14" s="54"/>
      <c r="Y14" s="54"/>
      <c r="Z14" s="54"/>
      <c r="AA14" s="54"/>
      <c r="AB14" s="54"/>
      <c r="AC14" s="57"/>
      <c r="AD14"/>
    </row>
    <row r="15" spans="1:30" ht="19.5" customHeight="1" thickBot="1">
      <c r="A15" s="479" t="s">
        <v>481</v>
      </c>
      <c r="B15" s="283">
        <v>0</v>
      </c>
      <c r="C15" s="283">
        <v>0</v>
      </c>
      <c r="D15" s="283">
        <v>0</v>
      </c>
      <c r="E15" s="283">
        <v>0</v>
      </c>
      <c r="F15" s="283">
        <v>0</v>
      </c>
      <c r="G15" s="617">
        <v>0</v>
      </c>
      <c r="H15" s="221">
        <v>0</v>
      </c>
      <c r="I15" s="648">
        <v>0</v>
      </c>
      <c r="J15" s="237">
        <v>0</v>
      </c>
      <c r="K15" s="678">
        <v>0</v>
      </c>
      <c r="L15" s="714">
        <v>0</v>
      </c>
      <c r="M15" s="237"/>
      <c r="N15" s="531">
        <f>SUM(B15:M15)</f>
        <v>0</v>
      </c>
      <c r="O15" s="52"/>
      <c r="P15" s="49"/>
      <c r="Q15" s="9"/>
      <c r="R15" s="54"/>
      <c r="S15" s="54"/>
      <c r="T15" s="54"/>
      <c r="U15" s="54"/>
      <c r="V15" s="54"/>
      <c r="W15" s="54"/>
      <c r="X15" s="54"/>
      <c r="Y15" s="54"/>
      <c r="Z15" s="54"/>
      <c r="AA15" s="54"/>
      <c r="AB15" s="54"/>
      <c r="AC15" s="57"/>
      <c r="AD15"/>
    </row>
    <row r="16" spans="1:30" ht="19.5" customHeight="1" thickBot="1">
      <c r="A16" s="487" t="s">
        <v>272</v>
      </c>
      <c r="B16" s="543">
        <f t="shared" ref="B16:M16" si="1">SUM(B12:B14)</f>
        <v>127135.2492871</v>
      </c>
      <c r="C16" s="525">
        <f>SUM(C12:C14)</f>
        <v>136791</v>
      </c>
      <c r="D16" s="525">
        <f>SUM(D12:D15)</f>
        <v>38701.802372099999</v>
      </c>
      <c r="E16" s="525">
        <f>SUM(E12:E15)</f>
        <v>142241</v>
      </c>
      <c r="F16" s="525">
        <f>SUM(F12:F15)</f>
        <v>180422</v>
      </c>
      <c r="G16" s="525">
        <f>SUM(G12:G15)</f>
        <v>153260.25416080002</v>
      </c>
      <c r="H16" s="525">
        <f>SUM(H12:H15)</f>
        <v>155820</v>
      </c>
      <c r="I16" s="525">
        <f t="shared" si="1"/>
        <v>104524.36458240001</v>
      </c>
      <c r="J16" s="525">
        <f>SUM(J12:J14)</f>
        <v>71858</v>
      </c>
      <c r="K16" s="525">
        <f t="shared" si="1"/>
        <v>21438.5888304</v>
      </c>
      <c r="L16" s="536">
        <f t="shared" si="1"/>
        <v>7047.1963802</v>
      </c>
      <c r="M16" s="536">
        <f t="shared" si="1"/>
        <v>0</v>
      </c>
      <c r="N16" s="533">
        <f>SUM(N12:N15)</f>
        <v>1139239.4556130001</v>
      </c>
      <c r="O16" s="49"/>
      <c r="Q16" s="9"/>
      <c r="R16" s="54"/>
      <c r="S16" s="54"/>
      <c r="T16" s="54"/>
      <c r="U16" s="54"/>
      <c r="V16" s="54"/>
      <c r="W16" s="54"/>
      <c r="X16" s="54"/>
      <c r="Y16" s="54"/>
      <c r="Z16" s="54"/>
      <c r="AA16" s="54"/>
      <c r="AB16" s="54"/>
      <c r="AC16" s="54"/>
      <c r="AD16"/>
    </row>
    <row r="17" spans="1:30" ht="20.100000000000001" customHeight="1">
      <c r="A17" s="73"/>
      <c r="B17"/>
      <c r="C17"/>
      <c r="D17"/>
      <c r="E17"/>
      <c r="F17"/>
      <c r="G17"/>
      <c r="H17"/>
      <c r="Q17" s="9"/>
      <c r="R17" s="54"/>
      <c r="S17" s="54"/>
      <c r="T17" s="54"/>
      <c r="U17" s="54"/>
      <c r="V17" s="54"/>
      <c r="W17" s="54"/>
      <c r="X17" s="54"/>
      <c r="Y17" s="54"/>
      <c r="Z17" s="54"/>
      <c r="AA17" s="54"/>
      <c r="AB17" s="57"/>
      <c r="AC17" s="57"/>
      <c r="AD17"/>
    </row>
    <row r="18" spans="1:30" ht="20.100000000000001" customHeight="1">
      <c r="A18" s="45" t="s">
        <v>275</v>
      </c>
      <c r="B18"/>
      <c r="C18"/>
      <c r="E18"/>
      <c r="F18"/>
      <c r="G18"/>
      <c r="H18"/>
      <c r="L18" s="38"/>
      <c r="Q18" s="9"/>
      <c r="R18" s="54"/>
      <c r="S18" s="54"/>
      <c r="T18" s="54"/>
      <c r="U18" s="54"/>
      <c r="V18" s="54"/>
      <c r="W18" s="54"/>
      <c r="X18" s="54"/>
      <c r="Y18" s="54"/>
      <c r="Z18" s="54"/>
      <c r="AA18" s="54"/>
      <c r="AB18" s="57"/>
      <c r="AC18" s="57"/>
      <c r="AD18"/>
    </row>
    <row r="19" spans="1:30" ht="20.100000000000001" customHeight="1">
      <c r="B19"/>
      <c r="C19"/>
      <c r="D19"/>
      <c r="E19"/>
      <c r="F19"/>
      <c r="G19"/>
      <c r="H19"/>
      <c r="L19" s="38"/>
      <c r="Q19" s="9"/>
      <c r="R19" s="54"/>
      <c r="S19" s="54"/>
      <c r="T19" s="54"/>
      <c r="U19" s="54"/>
      <c r="V19" s="55"/>
      <c r="W19" s="54"/>
      <c r="X19" s="54"/>
      <c r="Y19" s="55"/>
      <c r="Z19" s="54"/>
      <c r="AA19" s="54"/>
      <c r="AB19" s="57"/>
      <c r="AC19" s="57"/>
      <c r="AD19"/>
    </row>
    <row r="20" spans="1:30" ht="20.100000000000001" customHeight="1">
      <c r="B20"/>
      <c r="C20"/>
      <c r="D20"/>
      <c r="E20"/>
      <c r="F20"/>
      <c r="G20"/>
      <c r="H20"/>
      <c r="L20" s="38"/>
      <c r="Q20" s="9"/>
      <c r="R20" s="54"/>
      <c r="S20" s="54"/>
      <c r="T20" s="54"/>
      <c r="U20" s="55"/>
      <c r="V20" s="55"/>
      <c r="W20" s="55"/>
      <c r="X20" s="54"/>
      <c r="Y20" s="54"/>
      <c r="Z20" s="54"/>
      <c r="AA20" s="54"/>
      <c r="AB20" s="57"/>
      <c r="AC20" s="57"/>
      <c r="AD20"/>
    </row>
    <row r="21" spans="1:30" ht="20.100000000000001" customHeight="1">
      <c r="B21"/>
      <c r="C21"/>
      <c r="D21"/>
      <c r="E21"/>
      <c r="F21"/>
      <c r="G21"/>
      <c r="H21"/>
      <c r="L21" s="38"/>
      <c r="M21" s="45"/>
      <c r="Q21" s="9"/>
      <c r="R21" s="54"/>
      <c r="S21" s="54"/>
      <c r="T21" s="54"/>
      <c r="U21" s="54"/>
      <c r="V21" s="54"/>
      <c r="W21" s="56"/>
      <c r="X21" s="54"/>
      <c r="Y21" s="54"/>
      <c r="Z21" s="54"/>
      <c r="AA21" s="54"/>
      <c r="AB21" s="57"/>
      <c r="AC21" s="57"/>
      <c r="AD21"/>
    </row>
    <row r="22" spans="1:30" ht="20.100000000000001" customHeight="1">
      <c r="B22"/>
      <c r="C22"/>
      <c r="D22"/>
      <c r="E22"/>
      <c r="F22"/>
      <c r="G22"/>
      <c r="H22"/>
      <c r="L22" s="38"/>
      <c r="Q22" s="9"/>
      <c r="R22" s="54"/>
      <c r="S22" s="54"/>
      <c r="T22" s="54"/>
      <c r="U22" s="54"/>
      <c r="V22" s="54"/>
      <c r="W22" s="54"/>
      <c r="X22" s="54"/>
      <c r="Y22" s="54"/>
      <c r="Z22" s="54"/>
      <c r="AA22" s="54"/>
      <c r="AB22" s="54"/>
      <c r="AC22" s="54"/>
      <c r="AD22"/>
    </row>
    <row r="23" spans="1:30" ht="20.100000000000001" customHeight="1">
      <c r="B23"/>
      <c r="C23"/>
      <c r="D23"/>
      <c r="E23"/>
      <c r="F23"/>
      <c r="G23"/>
      <c r="H23"/>
      <c r="L23" s="38"/>
      <c r="Q23"/>
      <c r="R23"/>
      <c r="S23"/>
      <c r="T23"/>
      <c r="U23"/>
      <c r="V23"/>
      <c r="W23"/>
      <c r="X23"/>
      <c r="Y23"/>
      <c r="Z23"/>
      <c r="AA23"/>
      <c r="AB23"/>
      <c r="AC23"/>
      <c r="AD23"/>
    </row>
    <row r="24" spans="1:30" ht="20.100000000000001" customHeight="1">
      <c r="B24"/>
      <c r="C24"/>
      <c r="D24"/>
      <c r="E24"/>
      <c r="F24"/>
      <c r="G24"/>
      <c r="H24"/>
      <c r="L24" s="38"/>
    </row>
    <row r="25" spans="1:30" ht="20.100000000000001" customHeight="1">
      <c r="B25"/>
      <c r="C25"/>
      <c r="D25"/>
      <c r="E25"/>
      <c r="F25"/>
      <c r="G25"/>
      <c r="H25"/>
      <c r="L25" s="38"/>
    </row>
    <row r="26" spans="1:30" ht="20.100000000000001" customHeight="1">
      <c r="B26"/>
      <c r="C26"/>
      <c r="D26"/>
      <c r="E26"/>
      <c r="F26"/>
      <c r="G26"/>
      <c r="H26"/>
      <c r="L26" s="38"/>
    </row>
    <row r="27" spans="1:30" ht="20.100000000000001" customHeight="1">
      <c r="B27"/>
      <c r="C27"/>
      <c r="D27"/>
      <c r="E27"/>
      <c r="F27"/>
      <c r="G27"/>
      <c r="H27"/>
      <c r="L27" s="38"/>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sheetData>
  <mergeCells count="3">
    <mergeCell ref="A1:N1"/>
    <mergeCell ref="A2:N2"/>
    <mergeCell ref="A10:N10"/>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6 B8:D8 C16:E16 K8:M8 K16:M16 I8 E8:F8 J8 I16 F16 J16 H8 H1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sheetPr>
  <dimension ref="A1:AD38"/>
  <sheetViews>
    <sheetView view="pageLayout" topLeftCell="A4" zoomScaleNormal="100" workbookViewId="0">
      <selection activeCell="P9" sqref="P9"/>
    </sheetView>
  </sheetViews>
  <sheetFormatPr defaultColWidth="9.140625" defaultRowHeight="20.100000000000001" customHeight="1"/>
  <cols>
    <col min="1" max="1" width="14.28515625" style="38" customWidth="1"/>
    <col min="2" max="11" width="10.42578125" style="38" customWidth="1"/>
    <col min="12" max="12" width="10.42578125" style="39" customWidth="1"/>
    <col min="13" max="13" width="10.42578125" style="38" customWidth="1"/>
    <col min="14" max="15" width="11" style="38" customWidth="1"/>
    <col min="16" max="17" width="9.140625" style="38"/>
    <col min="18" max="22" width="9.42578125" style="38" customWidth="1"/>
    <col min="23" max="16384" width="9.140625" style="38"/>
  </cols>
  <sheetData>
    <row r="1" spans="1:30" ht="19.5" customHeight="1" thickBot="1">
      <c r="A1" s="864" t="s">
        <v>531</v>
      </c>
      <c r="B1" s="865"/>
      <c r="C1" s="865"/>
      <c r="D1" s="865"/>
      <c r="E1" s="865"/>
      <c r="F1" s="865"/>
      <c r="G1" s="865"/>
      <c r="H1" s="865"/>
      <c r="I1" s="865"/>
      <c r="J1" s="865"/>
      <c r="K1" s="865"/>
      <c r="L1" s="865"/>
      <c r="M1" s="865"/>
      <c r="N1" s="866"/>
      <c r="Q1"/>
      <c r="R1"/>
      <c r="S1" s="53"/>
      <c r="T1"/>
      <c r="U1"/>
      <c r="V1"/>
      <c r="W1"/>
      <c r="X1"/>
      <c r="Y1"/>
      <c r="Z1"/>
      <c r="AA1"/>
      <c r="AB1"/>
      <c r="AC1"/>
      <c r="AD1"/>
    </row>
    <row r="2" spans="1:30" ht="19.5" customHeight="1" thickBot="1">
      <c r="A2" s="867" t="s">
        <v>356</v>
      </c>
      <c r="B2" s="868"/>
      <c r="C2" s="868"/>
      <c r="D2" s="868"/>
      <c r="E2" s="868"/>
      <c r="F2" s="868"/>
      <c r="G2" s="868"/>
      <c r="H2" s="868"/>
      <c r="I2" s="868"/>
      <c r="J2" s="868"/>
      <c r="K2" s="868"/>
      <c r="L2" s="868"/>
      <c r="M2" s="868"/>
      <c r="N2" s="869"/>
      <c r="Q2"/>
      <c r="R2"/>
      <c r="S2" s="53"/>
      <c r="T2"/>
      <c r="U2"/>
      <c r="V2"/>
      <c r="W2"/>
      <c r="X2"/>
      <c r="Y2"/>
      <c r="Z2"/>
      <c r="AA2"/>
      <c r="AB2"/>
      <c r="AC2"/>
      <c r="AD2"/>
    </row>
    <row r="3" spans="1:30" ht="19.5" customHeight="1">
      <c r="A3" s="510" t="s">
        <v>357</v>
      </c>
      <c r="B3" s="219">
        <v>44927</v>
      </c>
      <c r="C3" s="219">
        <v>44958</v>
      </c>
      <c r="D3" s="219">
        <v>44986</v>
      </c>
      <c r="E3" s="219">
        <v>45017</v>
      </c>
      <c r="F3" s="219">
        <v>45047</v>
      </c>
      <c r="G3" s="219">
        <v>45078</v>
      </c>
      <c r="H3" s="219">
        <v>45108</v>
      </c>
      <c r="I3" s="219">
        <v>45139</v>
      </c>
      <c r="J3" s="219">
        <v>45170</v>
      </c>
      <c r="K3" s="219">
        <v>45200</v>
      </c>
      <c r="L3" s="219">
        <v>45231</v>
      </c>
      <c r="M3" s="219">
        <v>45261</v>
      </c>
      <c r="N3" s="535" t="s">
        <v>272</v>
      </c>
      <c r="P3" s="46"/>
      <c r="Q3" s="9"/>
      <c r="R3" s="54"/>
      <c r="S3" s="54"/>
      <c r="T3" s="54"/>
      <c r="U3" s="54"/>
      <c r="V3" s="54"/>
      <c r="W3" s="54"/>
      <c r="X3" s="54"/>
      <c r="Y3" s="54"/>
      <c r="Z3" s="54"/>
      <c r="AA3" s="54"/>
      <c r="AB3" s="54"/>
      <c r="AC3" s="57"/>
      <c r="AD3" s="58"/>
    </row>
    <row r="4" spans="1:30" ht="19.5" customHeight="1">
      <c r="A4" s="479" t="s">
        <v>367</v>
      </c>
      <c r="B4" s="283">
        <v>45447</v>
      </c>
      <c r="C4" s="283">
        <v>40482</v>
      </c>
      <c r="D4" s="283">
        <v>45046.717325798803</v>
      </c>
      <c r="E4" s="283">
        <v>44779</v>
      </c>
      <c r="F4" s="283">
        <v>42604</v>
      </c>
      <c r="G4" s="618">
        <v>43166</v>
      </c>
      <c r="H4" s="221">
        <v>29380</v>
      </c>
      <c r="I4" s="649">
        <v>22176.720000000001</v>
      </c>
      <c r="J4" s="239">
        <v>39819</v>
      </c>
      <c r="K4" s="679">
        <v>46660</v>
      </c>
      <c r="L4" s="715">
        <v>45371</v>
      </c>
      <c r="M4" s="300"/>
      <c r="N4" s="531">
        <f t="shared" ref="N4:N10" si="0">SUM(B4:M4)</f>
        <v>444931.43732579879</v>
      </c>
      <c r="P4" s="47"/>
      <c r="Q4" s="74"/>
      <c r="R4" s="75"/>
      <c r="S4" s="75"/>
      <c r="T4" s="75"/>
      <c r="U4" s="75"/>
      <c r="V4" s="75"/>
      <c r="W4" s="54"/>
      <c r="X4" s="54"/>
      <c r="Y4" s="54"/>
      <c r="Z4" s="54"/>
      <c r="AA4" s="54"/>
      <c r="AB4" s="57"/>
      <c r="AC4" s="57"/>
      <c r="AD4" s="58"/>
    </row>
    <row r="5" spans="1:30" ht="19.5" customHeight="1">
      <c r="A5" s="479" t="s">
        <v>368</v>
      </c>
      <c r="B5" s="283">
        <v>30728</v>
      </c>
      <c r="C5" s="283">
        <v>37848</v>
      </c>
      <c r="D5" s="283">
        <v>28166.375842376801</v>
      </c>
      <c r="E5" s="283">
        <v>37929</v>
      </c>
      <c r="F5" s="283">
        <v>45139</v>
      </c>
      <c r="G5" s="618">
        <v>49088</v>
      </c>
      <c r="H5" s="221">
        <v>36636</v>
      </c>
      <c r="I5" s="649">
        <v>25948.39</v>
      </c>
      <c r="J5" s="239">
        <v>44353</v>
      </c>
      <c r="K5" s="679">
        <v>49365</v>
      </c>
      <c r="L5" s="715">
        <v>48149</v>
      </c>
      <c r="M5" s="300"/>
      <c r="N5" s="531">
        <f t="shared" si="0"/>
        <v>433349.7658423768</v>
      </c>
      <c r="P5" s="47"/>
      <c r="Q5" s="150"/>
      <c r="R5" s="148"/>
      <c r="S5" s="76"/>
      <c r="T5" s="76"/>
      <c r="U5" s="76"/>
      <c r="V5" s="76"/>
      <c r="W5" s="54"/>
      <c r="X5" s="54"/>
      <c r="Y5" s="54"/>
      <c r="Z5" s="54"/>
      <c r="AA5" s="54"/>
      <c r="AB5" s="57"/>
      <c r="AC5" s="57"/>
      <c r="AD5" s="58"/>
    </row>
    <row r="6" spans="1:30" ht="19.5" customHeight="1">
      <c r="A6" s="479" t="s">
        <v>369</v>
      </c>
      <c r="B6" s="283">
        <v>43314</v>
      </c>
      <c r="C6" s="283">
        <v>39439</v>
      </c>
      <c r="D6" s="283">
        <v>41437.405404875099</v>
      </c>
      <c r="E6" s="283">
        <v>6911</v>
      </c>
      <c r="F6" s="283">
        <v>0</v>
      </c>
      <c r="G6" s="618">
        <v>0</v>
      </c>
      <c r="H6" s="221">
        <v>38123</v>
      </c>
      <c r="I6" s="649">
        <v>46343.29</v>
      </c>
      <c r="J6" s="239">
        <v>42378</v>
      </c>
      <c r="K6" s="679">
        <v>45537</v>
      </c>
      <c r="L6" s="715">
        <v>41051</v>
      </c>
      <c r="M6" s="300"/>
      <c r="N6" s="531">
        <f t="shared" si="0"/>
        <v>344533.69540487509</v>
      </c>
      <c r="P6" s="47"/>
      <c r="Q6" s="150"/>
      <c r="R6" s="148"/>
      <c r="S6" s="76"/>
      <c r="T6" s="76"/>
      <c r="U6" s="76"/>
      <c r="V6" s="76"/>
      <c r="W6" s="54"/>
      <c r="X6" s="54"/>
      <c r="Y6" s="54"/>
      <c r="Z6" s="54"/>
      <c r="AA6" s="54"/>
      <c r="AB6" s="57"/>
      <c r="AC6" s="57"/>
      <c r="AD6" s="58"/>
    </row>
    <row r="7" spans="1:30" ht="19.5" customHeight="1">
      <c r="A7" s="479" t="s">
        <v>370</v>
      </c>
      <c r="B7" s="283">
        <v>0</v>
      </c>
      <c r="C7" s="283">
        <v>0</v>
      </c>
      <c r="D7" s="283">
        <v>0</v>
      </c>
      <c r="E7" s="283">
        <v>0</v>
      </c>
      <c r="F7" s="283">
        <v>0</v>
      </c>
      <c r="G7" s="618">
        <v>0</v>
      </c>
      <c r="H7" s="155">
        <v>0</v>
      </c>
      <c r="I7" s="649">
        <v>0</v>
      </c>
      <c r="J7" s="239">
        <v>0</v>
      </c>
      <c r="K7" s="679">
        <v>0</v>
      </c>
      <c r="L7" s="715">
        <v>0</v>
      </c>
      <c r="M7" s="300"/>
      <c r="N7" s="531">
        <f t="shared" si="0"/>
        <v>0</v>
      </c>
      <c r="P7" s="47"/>
      <c r="Q7" s="150"/>
      <c r="R7" s="148"/>
      <c r="S7" s="77"/>
      <c r="T7" s="77"/>
      <c r="U7" s="77"/>
      <c r="V7" s="77"/>
      <c r="W7" s="54"/>
      <c r="X7" s="54"/>
      <c r="Y7" s="54"/>
      <c r="Z7" s="54"/>
      <c r="AA7" s="54"/>
      <c r="AB7" s="57"/>
      <c r="AC7" s="57"/>
      <c r="AD7" s="58"/>
    </row>
    <row r="8" spans="1:30" ht="19.5" customHeight="1">
      <c r="A8" s="545" t="s">
        <v>70</v>
      </c>
      <c r="B8" s="283">
        <v>156679.59299999999</v>
      </c>
      <c r="C8" s="283">
        <v>138856</v>
      </c>
      <c r="D8" s="283">
        <v>110854.307</v>
      </c>
      <c r="E8" s="283">
        <v>86850</v>
      </c>
      <c r="F8" s="283">
        <v>154411</v>
      </c>
      <c r="G8" s="618">
        <v>151088.24600000001</v>
      </c>
      <c r="H8" s="221">
        <v>154120</v>
      </c>
      <c r="I8" s="649">
        <v>153106.356</v>
      </c>
      <c r="J8" s="239">
        <v>147561</v>
      </c>
      <c r="K8" s="679">
        <v>151444.08799999999</v>
      </c>
      <c r="L8" s="715">
        <v>146544.50399999999</v>
      </c>
      <c r="M8" s="300"/>
      <c r="N8" s="531">
        <f t="shared" si="0"/>
        <v>1551515.094</v>
      </c>
      <c r="P8" s="47"/>
      <c r="Q8" s="150"/>
      <c r="R8" s="148"/>
      <c r="S8" s="76"/>
      <c r="T8" s="76"/>
      <c r="U8" s="76"/>
      <c r="V8" s="76"/>
      <c r="W8" s="54"/>
      <c r="X8" s="54"/>
      <c r="Y8" s="54"/>
      <c r="Z8" s="54"/>
      <c r="AA8" s="54"/>
      <c r="AB8" s="57"/>
      <c r="AC8" s="57"/>
      <c r="AD8" s="58"/>
    </row>
    <row r="9" spans="1:30" ht="19.5" customHeight="1">
      <c r="A9" s="479" t="s">
        <v>371</v>
      </c>
      <c r="B9" s="283">
        <v>151213</v>
      </c>
      <c r="C9" s="283">
        <v>134766</v>
      </c>
      <c r="D9" s="283">
        <v>109968.262426949</v>
      </c>
      <c r="E9" s="283">
        <v>141996</v>
      </c>
      <c r="F9" s="283">
        <v>146657</v>
      </c>
      <c r="G9" s="618">
        <v>143111</v>
      </c>
      <c r="H9" s="221">
        <v>142840</v>
      </c>
      <c r="I9" s="649">
        <v>142333.01</v>
      </c>
      <c r="J9" s="239">
        <v>116408</v>
      </c>
      <c r="K9" s="679">
        <v>148445</v>
      </c>
      <c r="L9" s="715">
        <v>142290</v>
      </c>
      <c r="M9" s="300"/>
      <c r="N9" s="531">
        <f t="shared" si="0"/>
        <v>1520027.2724269489</v>
      </c>
      <c r="P9" s="47"/>
      <c r="Q9" s="150"/>
      <c r="R9" s="148"/>
      <c r="S9" s="76"/>
      <c r="T9" s="76"/>
      <c r="U9" s="76"/>
      <c r="V9" s="76"/>
      <c r="W9" s="54"/>
      <c r="X9" s="54"/>
      <c r="Y9" s="54"/>
      <c r="Z9" s="54"/>
      <c r="AA9" s="54"/>
      <c r="AB9" s="57"/>
      <c r="AC9" s="57"/>
      <c r="AD9" s="58"/>
    </row>
    <row r="10" spans="1:30" ht="19.5" customHeight="1" thickBot="1">
      <c r="A10" s="479" t="s">
        <v>480</v>
      </c>
      <c r="B10" s="283">
        <v>92790</v>
      </c>
      <c r="C10" s="283">
        <v>84670</v>
      </c>
      <c r="D10" s="283">
        <v>92522</v>
      </c>
      <c r="E10" s="283">
        <v>88874</v>
      </c>
      <c r="F10" s="283">
        <v>88538</v>
      </c>
      <c r="G10" s="618">
        <v>89270</v>
      </c>
      <c r="H10" s="221">
        <v>88378</v>
      </c>
      <c r="I10" s="649">
        <v>74971</v>
      </c>
      <c r="J10" s="239">
        <v>86880</v>
      </c>
      <c r="K10" s="679">
        <v>77911</v>
      </c>
      <c r="L10" s="715">
        <v>90814</v>
      </c>
      <c r="M10" s="300"/>
      <c r="N10" s="532">
        <f t="shared" si="0"/>
        <v>955618</v>
      </c>
      <c r="P10" s="47"/>
      <c r="Q10" s="150"/>
      <c r="R10" s="148"/>
      <c r="S10" s="76"/>
      <c r="T10" s="76"/>
      <c r="U10" s="76"/>
      <c r="V10" s="76"/>
      <c r="W10" s="54"/>
      <c r="X10" s="54"/>
      <c r="Y10" s="54"/>
      <c r="Z10" s="54"/>
      <c r="AA10" s="54"/>
      <c r="AB10" s="57"/>
      <c r="AC10" s="57"/>
      <c r="AD10" s="58"/>
    </row>
    <row r="11" spans="1:30" ht="19.5" customHeight="1" thickBot="1">
      <c r="A11" s="487" t="s">
        <v>272</v>
      </c>
      <c r="B11" s="543">
        <f>SUM(B4:B10)</f>
        <v>520171.59299999999</v>
      </c>
      <c r="C11" s="525">
        <f>SUM(C4:C10)</f>
        <v>476061</v>
      </c>
      <c r="D11" s="525">
        <f t="shared" ref="D11:N11" si="1">SUM(D4:D10)</f>
        <v>427995.06799999968</v>
      </c>
      <c r="E11" s="525">
        <f t="shared" si="1"/>
        <v>407339</v>
      </c>
      <c r="F11" s="525">
        <f>SUM(F4:F10)</f>
        <v>477349</v>
      </c>
      <c r="G11" s="525">
        <f>SUM(G4:G10)</f>
        <v>475723.24600000004</v>
      </c>
      <c r="H11" s="525">
        <f>SUM(H4:H10)</f>
        <v>489477</v>
      </c>
      <c r="I11" s="525">
        <f>SUM(I4:I10)</f>
        <v>464878.766</v>
      </c>
      <c r="J11" s="525">
        <f>SUM(J4:J10)</f>
        <v>477399</v>
      </c>
      <c r="K11" s="525">
        <f t="shared" si="1"/>
        <v>519362.08799999999</v>
      </c>
      <c r="L11" s="536">
        <f>SUM(L4:L10)</f>
        <v>514219.50399999996</v>
      </c>
      <c r="M11" s="536">
        <f t="shared" si="1"/>
        <v>0</v>
      </c>
      <c r="N11" s="533">
        <f t="shared" si="1"/>
        <v>5249975.2649999997</v>
      </c>
      <c r="Q11" s="150"/>
      <c r="R11" s="148"/>
      <c r="S11" s="76"/>
      <c r="T11" s="76"/>
      <c r="U11" s="76"/>
      <c r="V11" s="76"/>
      <c r="W11" s="55"/>
      <c r="X11" s="54"/>
      <c r="Y11" s="54"/>
      <c r="Z11" s="54"/>
      <c r="AA11" s="54"/>
      <c r="AB11" s="57"/>
      <c r="AC11" s="57"/>
      <c r="AD11" s="58"/>
    </row>
    <row r="12" spans="1:30" ht="30" customHeight="1" thickBot="1">
      <c r="A12" s="541"/>
      <c r="B12" s="542"/>
      <c r="C12" s="542"/>
      <c r="D12" s="542"/>
      <c r="E12" s="542"/>
      <c r="F12" s="542"/>
      <c r="G12" s="542"/>
      <c r="H12" s="542"/>
      <c r="I12" s="542"/>
      <c r="J12" s="546"/>
      <c r="K12" s="546"/>
      <c r="L12" s="546"/>
      <c r="M12" s="546"/>
      <c r="N12" s="542"/>
      <c r="Q12" s="74"/>
      <c r="R12" s="76"/>
      <c r="S12" s="76"/>
      <c r="T12" s="76"/>
      <c r="U12" s="76"/>
      <c r="V12" s="76"/>
      <c r="W12" s="55"/>
      <c r="X12" s="54"/>
      <c r="Y12" s="54"/>
      <c r="Z12" s="54"/>
      <c r="AA12" s="54"/>
      <c r="AB12" s="57"/>
      <c r="AC12" s="57"/>
      <c r="AD12" s="58"/>
    </row>
    <row r="13" spans="1:30" ht="19.5" customHeight="1" thickBot="1">
      <c r="A13" s="867" t="s">
        <v>361</v>
      </c>
      <c r="B13" s="868"/>
      <c r="C13" s="868"/>
      <c r="D13" s="868"/>
      <c r="E13" s="868"/>
      <c r="F13" s="868"/>
      <c r="G13" s="868"/>
      <c r="H13" s="868"/>
      <c r="I13" s="868"/>
      <c r="J13" s="868"/>
      <c r="K13" s="868"/>
      <c r="L13" s="868"/>
      <c r="M13" s="868"/>
      <c r="N13" s="869"/>
      <c r="O13" s="48"/>
      <c r="P13" s="49"/>
      <c r="Q13" s="74"/>
      <c r="R13" s="76"/>
      <c r="S13" s="76"/>
      <c r="T13" s="76"/>
      <c r="U13" s="76"/>
      <c r="V13" s="76"/>
      <c r="W13" s="54"/>
      <c r="X13" s="54"/>
      <c r="Y13" s="54"/>
      <c r="Z13" s="54"/>
      <c r="AA13" s="54"/>
      <c r="AB13" s="54"/>
      <c r="AC13" s="54"/>
      <c r="AD13" s="54"/>
    </row>
    <row r="14" spans="1:30" ht="19.5" customHeight="1">
      <c r="A14" s="510" t="s">
        <v>357</v>
      </c>
      <c r="B14" s="219">
        <v>44927</v>
      </c>
      <c r="C14" s="219">
        <v>44958</v>
      </c>
      <c r="D14" s="219">
        <v>44986</v>
      </c>
      <c r="E14" s="219">
        <v>45017</v>
      </c>
      <c r="F14" s="219">
        <v>45047</v>
      </c>
      <c r="G14" s="219">
        <v>45078</v>
      </c>
      <c r="H14" s="219">
        <v>45108</v>
      </c>
      <c r="I14" s="219">
        <v>45139</v>
      </c>
      <c r="J14" s="219">
        <v>45170</v>
      </c>
      <c r="K14" s="219">
        <v>45200</v>
      </c>
      <c r="L14" s="219">
        <v>45231</v>
      </c>
      <c r="M14" s="219">
        <v>45261</v>
      </c>
      <c r="N14" s="535" t="s">
        <v>272</v>
      </c>
      <c r="O14" s="49"/>
      <c r="P14" s="49"/>
      <c r="Q14" s="9"/>
      <c r="R14" s="8"/>
      <c r="S14" s="8"/>
      <c r="T14" s="8"/>
      <c r="U14" s="8"/>
      <c r="V14" s="8"/>
      <c r="W14" s="8"/>
      <c r="X14" s="8"/>
      <c r="Y14" s="8"/>
      <c r="Z14" s="8"/>
      <c r="AA14" s="8"/>
      <c r="AB14" s="8"/>
      <c r="AC14" s="8"/>
      <c r="AD14"/>
    </row>
    <row r="15" spans="1:30" ht="19.5" customHeight="1">
      <c r="A15" s="479" t="s">
        <v>367</v>
      </c>
      <c r="B15" s="283">
        <v>20000</v>
      </c>
      <c r="C15" s="283">
        <v>57067</v>
      </c>
      <c r="D15" s="283">
        <v>35674.79</v>
      </c>
      <c r="E15" s="283">
        <v>29228</v>
      </c>
      <c r="F15" s="283">
        <v>19500</v>
      </c>
      <c r="G15" s="619">
        <v>60610</v>
      </c>
      <c r="H15" s="221">
        <v>16125</v>
      </c>
      <c r="I15" s="650">
        <v>71756.983999999997</v>
      </c>
      <c r="J15" s="239">
        <v>34400</v>
      </c>
      <c r="K15" s="680">
        <v>53952</v>
      </c>
      <c r="L15" s="716">
        <v>33824</v>
      </c>
      <c r="M15" s="300"/>
      <c r="N15" s="531">
        <f>SUM(B15:M15)</f>
        <v>432137.77399999998</v>
      </c>
      <c r="O15" s="52"/>
      <c r="P15" s="49"/>
      <c r="Q15" s="9" t="s">
        <v>372</v>
      </c>
      <c r="R15" s="54"/>
      <c r="S15" s="54"/>
      <c r="T15" s="54"/>
      <c r="U15" s="54"/>
      <c r="V15" s="54"/>
      <c r="W15" s="54"/>
      <c r="X15" s="54"/>
      <c r="Y15" s="54"/>
      <c r="Z15" s="54"/>
      <c r="AA15" s="54"/>
      <c r="AB15" s="54"/>
      <c r="AC15" s="57"/>
      <c r="AD15"/>
    </row>
    <row r="16" spans="1:30" ht="19.5" customHeight="1">
      <c r="A16" s="479" t="s">
        <v>368</v>
      </c>
      <c r="B16" s="283">
        <v>34938</v>
      </c>
      <c r="C16" s="283">
        <v>38039</v>
      </c>
      <c r="D16" s="283">
        <v>51031</v>
      </c>
      <c r="E16" s="283">
        <v>32652</v>
      </c>
      <c r="F16" s="283">
        <v>16365</v>
      </c>
      <c r="G16" s="619">
        <v>20007</v>
      </c>
      <c r="H16" s="221">
        <v>53224</v>
      </c>
      <c r="I16" s="650">
        <v>66535.282999999996</v>
      </c>
      <c r="J16" s="239">
        <v>30913</v>
      </c>
      <c r="K16" s="680">
        <v>72682</v>
      </c>
      <c r="L16" s="716">
        <v>31306</v>
      </c>
      <c r="M16" s="300"/>
      <c r="N16" s="531">
        <f t="shared" ref="N16:N21" si="2">SUM(B16:M16)</f>
        <v>447692.283</v>
      </c>
      <c r="O16" s="52"/>
      <c r="P16" s="49"/>
      <c r="Q16" s="9"/>
      <c r="R16" s="54"/>
      <c r="S16" s="54"/>
      <c r="T16" s="54"/>
      <c r="U16" s="54"/>
      <c r="V16" s="54"/>
      <c r="W16" s="54"/>
      <c r="X16" s="54"/>
      <c r="Y16" s="54"/>
      <c r="Z16" s="54"/>
      <c r="AA16" s="54"/>
      <c r="AB16" s="54"/>
      <c r="AC16" s="57"/>
      <c r="AD16"/>
    </row>
    <row r="17" spans="1:30" ht="19.5" customHeight="1">
      <c r="A17" s="479" t="s">
        <v>369</v>
      </c>
      <c r="B17" s="283">
        <v>72586</v>
      </c>
      <c r="C17" s="283">
        <v>24900</v>
      </c>
      <c r="D17" s="283">
        <v>8000</v>
      </c>
      <c r="E17" s="283">
        <v>40719</v>
      </c>
      <c r="F17" s="283">
        <v>28267</v>
      </c>
      <c r="G17" s="619">
        <v>6000</v>
      </c>
      <c r="H17" s="221">
        <v>12000</v>
      </c>
      <c r="I17" s="650">
        <v>53063.324000000001</v>
      </c>
      <c r="J17" s="239">
        <v>26500</v>
      </c>
      <c r="K17" s="680">
        <v>73353</v>
      </c>
      <c r="L17" s="716">
        <v>26044</v>
      </c>
      <c r="M17" s="300"/>
      <c r="N17" s="531">
        <f t="shared" si="2"/>
        <v>371432.32400000002</v>
      </c>
      <c r="O17" s="52"/>
      <c r="P17" s="49"/>
      <c r="Q17" s="9"/>
      <c r="R17" s="54"/>
      <c r="S17" s="54"/>
      <c r="T17" s="54"/>
      <c r="U17" s="54"/>
      <c r="V17" s="54"/>
      <c r="W17" s="54"/>
      <c r="X17" s="54"/>
      <c r="Y17" s="54"/>
      <c r="Z17" s="54"/>
      <c r="AA17" s="54"/>
      <c r="AB17" s="54"/>
      <c r="AC17" s="57"/>
      <c r="AD17"/>
    </row>
    <row r="18" spans="1:30" ht="19.5" customHeight="1">
      <c r="A18" s="479" t="s">
        <v>148</v>
      </c>
      <c r="B18" s="283">
        <v>0</v>
      </c>
      <c r="C18" s="283">
        <v>0</v>
      </c>
      <c r="D18" s="283">
        <v>0</v>
      </c>
      <c r="E18" s="283">
        <v>0</v>
      </c>
      <c r="F18" s="283">
        <v>0</v>
      </c>
      <c r="G18" s="619">
        <v>0</v>
      </c>
      <c r="H18" s="221">
        <v>0</v>
      </c>
      <c r="I18" s="650">
        <v>0</v>
      </c>
      <c r="J18" s="239">
        <v>0</v>
      </c>
      <c r="K18" s="680">
        <v>0</v>
      </c>
      <c r="L18" s="716">
        <v>0</v>
      </c>
      <c r="M18" s="300"/>
      <c r="N18" s="531">
        <f t="shared" si="2"/>
        <v>0</v>
      </c>
      <c r="O18" s="52"/>
      <c r="P18" s="49"/>
      <c r="Q18" s="9"/>
      <c r="R18" s="54"/>
      <c r="S18" s="54"/>
      <c r="T18" s="54"/>
      <c r="U18" s="54"/>
      <c r="V18" s="54"/>
      <c r="W18" s="54"/>
      <c r="X18" s="54"/>
      <c r="Y18" s="54"/>
      <c r="Z18" s="54"/>
      <c r="AA18" s="54"/>
      <c r="AB18" s="54"/>
      <c r="AC18" s="57"/>
      <c r="AD18"/>
    </row>
    <row r="19" spans="1:30" ht="19.5" customHeight="1">
      <c r="A19" s="545" t="s">
        <v>70</v>
      </c>
      <c r="B19" s="283">
        <v>103211.27</v>
      </c>
      <c r="C19" s="283">
        <v>144344</v>
      </c>
      <c r="D19" s="283">
        <v>125950.91099999999</v>
      </c>
      <c r="E19" s="283">
        <v>58915</v>
      </c>
      <c r="F19" s="283">
        <v>207723</v>
      </c>
      <c r="G19" s="619">
        <v>141675.641</v>
      </c>
      <c r="H19" s="221">
        <v>145433</v>
      </c>
      <c r="I19" s="650">
        <v>166277.45600000001</v>
      </c>
      <c r="J19" s="239">
        <v>129841</v>
      </c>
      <c r="K19" s="680">
        <v>140580.60500000001</v>
      </c>
      <c r="L19" s="716">
        <v>133955.204</v>
      </c>
      <c r="M19" s="300"/>
      <c r="N19" s="531">
        <f t="shared" si="2"/>
        <v>1497907.0869999998</v>
      </c>
      <c r="O19" s="52"/>
      <c r="P19" s="49"/>
      <c r="Q19" s="9"/>
      <c r="R19" s="54"/>
      <c r="S19" s="54"/>
      <c r="T19" s="54"/>
      <c r="U19" s="54"/>
      <c r="V19" s="54"/>
      <c r="W19" s="54"/>
      <c r="X19" s="54"/>
      <c r="Y19" s="54"/>
      <c r="Z19" s="54"/>
      <c r="AA19" s="54"/>
      <c r="AB19" s="54"/>
      <c r="AC19" s="57"/>
      <c r="AD19"/>
    </row>
    <row r="20" spans="1:30" ht="19.5" customHeight="1">
      <c r="A20" s="479" t="s">
        <v>371</v>
      </c>
      <c r="B20" s="283">
        <v>211469</v>
      </c>
      <c r="C20" s="283">
        <v>212947</v>
      </c>
      <c r="D20" s="283">
        <v>73853.062000000005</v>
      </c>
      <c r="E20" s="283">
        <v>182729</v>
      </c>
      <c r="F20" s="283">
        <v>148401</v>
      </c>
      <c r="G20" s="619">
        <v>121732</v>
      </c>
      <c r="H20" s="221">
        <v>175702</v>
      </c>
      <c r="I20" s="650">
        <v>114777.325</v>
      </c>
      <c r="J20" s="239">
        <v>149703</v>
      </c>
      <c r="K20" s="680">
        <v>100819</v>
      </c>
      <c r="L20" s="716">
        <v>105931</v>
      </c>
      <c r="M20" s="300"/>
      <c r="N20" s="531">
        <f t="shared" si="2"/>
        <v>1598063.3869999999</v>
      </c>
      <c r="O20" s="52"/>
      <c r="P20" s="49"/>
      <c r="Q20" s="9"/>
      <c r="R20" s="54"/>
      <c r="S20" s="54"/>
      <c r="T20" s="54"/>
      <c r="U20" s="54"/>
      <c r="V20" s="54"/>
      <c r="W20" s="54"/>
      <c r="X20" s="54"/>
      <c r="Y20" s="54"/>
      <c r="Z20" s="54"/>
      <c r="AA20" s="54"/>
      <c r="AB20" s="54"/>
      <c r="AC20" s="57"/>
      <c r="AD20"/>
    </row>
    <row r="21" spans="1:30" ht="19.5" customHeight="1" thickBot="1">
      <c r="A21" s="479" t="s">
        <v>480</v>
      </c>
      <c r="B21" s="283">
        <v>76410</v>
      </c>
      <c r="C21" s="283">
        <v>76264</v>
      </c>
      <c r="D21" s="283">
        <v>91081</v>
      </c>
      <c r="E21" s="283">
        <v>78313</v>
      </c>
      <c r="F21" s="283">
        <v>120911</v>
      </c>
      <c r="G21" s="619">
        <v>68813</v>
      </c>
      <c r="H21" s="221">
        <v>89748</v>
      </c>
      <c r="I21" s="650">
        <v>51690</v>
      </c>
      <c r="J21" s="239">
        <v>108272</v>
      </c>
      <c r="K21" s="680">
        <v>78977</v>
      </c>
      <c r="L21" s="716">
        <v>86045</v>
      </c>
      <c r="M21" s="400"/>
      <c r="N21" s="531">
        <f t="shared" si="2"/>
        <v>926524</v>
      </c>
      <c r="O21" s="52"/>
      <c r="P21" s="49"/>
      <c r="Q21" s="9"/>
      <c r="R21" s="54"/>
      <c r="S21" s="54"/>
      <c r="T21" s="54"/>
      <c r="U21" s="54"/>
      <c r="V21" s="54"/>
      <c r="W21" s="54"/>
      <c r="X21" s="54"/>
      <c r="Y21" s="54"/>
      <c r="Z21" s="54"/>
      <c r="AA21" s="54"/>
      <c r="AB21" s="54"/>
      <c r="AC21" s="57"/>
      <c r="AD21"/>
    </row>
    <row r="22" spans="1:30" ht="19.5" customHeight="1" thickBot="1">
      <c r="A22" s="487" t="s">
        <v>272</v>
      </c>
      <c r="B22" s="543">
        <f>SUM(B15:B21)</f>
        <v>518614.27</v>
      </c>
      <c r="C22" s="525">
        <f>SUM(C15:C21)</f>
        <v>553561</v>
      </c>
      <c r="D22" s="525">
        <f>SUM(D15:D21)</f>
        <v>385590.76300000004</v>
      </c>
      <c r="E22" s="525">
        <f t="shared" ref="E22:N22" si="3">SUM(E15:E21)</f>
        <v>422556</v>
      </c>
      <c r="F22" s="525">
        <f>SUM(F15:F21)</f>
        <v>541167</v>
      </c>
      <c r="G22" s="525">
        <f>SUM(G15:G21)</f>
        <v>418837.641</v>
      </c>
      <c r="H22" s="525">
        <f t="shared" si="3"/>
        <v>492232</v>
      </c>
      <c r="I22" s="525">
        <f>SUM(I15:I21)</f>
        <v>524100.37200000003</v>
      </c>
      <c r="J22" s="525">
        <f>SUM(J15:J21)</f>
        <v>479629</v>
      </c>
      <c r="K22" s="525">
        <f t="shared" si="3"/>
        <v>520363.60499999998</v>
      </c>
      <c r="L22" s="536">
        <f>SUM(L15:L21)</f>
        <v>417105.20400000003</v>
      </c>
      <c r="M22" s="536">
        <f t="shared" si="3"/>
        <v>0</v>
      </c>
      <c r="N22" s="533">
        <f t="shared" si="3"/>
        <v>5273756.8549999995</v>
      </c>
      <c r="O22" s="49"/>
      <c r="Q22" s="9"/>
      <c r="R22" s="54"/>
      <c r="S22" s="54"/>
      <c r="T22" s="54"/>
      <c r="U22" s="54"/>
      <c r="V22" s="54"/>
      <c r="W22" s="54"/>
      <c r="X22" s="54"/>
      <c r="Y22" s="54"/>
      <c r="Z22" s="54"/>
      <c r="AA22" s="54"/>
      <c r="AB22" s="54"/>
      <c r="AC22" s="54"/>
      <c r="AD22"/>
    </row>
    <row r="23" spans="1:30" ht="20.100000000000001" customHeight="1">
      <c r="A23" s="73"/>
      <c r="B23"/>
      <c r="C23"/>
      <c r="D23"/>
      <c r="E23"/>
      <c r="F23"/>
      <c r="G23"/>
      <c r="H23"/>
      <c r="Q23" s="9"/>
      <c r="R23" s="54"/>
      <c r="S23" s="54"/>
      <c r="T23" s="54"/>
      <c r="U23" s="54"/>
      <c r="V23" s="54"/>
      <c r="W23" s="54"/>
      <c r="X23" s="54"/>
      <c r="Y23" s="54"/>
      <c r="Z23" s="54"/>
      <c r="AA23" s="54"/>
      <c r="AB23" s="57"/>
      <c r="AC23" s="57"/>
      <c r="AD23"/>
    </row>
    <row r="24" spans="1:30" ht="20.100000000000001" customHeight="1">
      <c r="A24" s="45" t="s">
        <v>373</v>
      </c>
      <c r="B24"/>
      <c r="C24"/>
      <c r="E24"/>
      <c r="F24"/>
      <c r="G24"/>
      <c r="H24"/>
      <c r="L24" s="38"/>
      <c r="Q24" s="9"/>
      <c r="R24" s="54"/>
      <c r="S24" s="54"/>
      <c r="T24" s="54"/>
      <c r="U24" s="54"/>
      <c r="V24" s="54"/>
      <c r="W24" s="54"/>
      <c r="X24" s="54"/>
      <c r="Y24" s="54"/>
      <c r="Z24" s="54"/>
      <c r="AA24" s="54"/>
      <c r="AB24" s="57"/>
      <c r="AC24" s="57"/>
      <c r="AD24"/>
    </row>
    <row r="25" spans="1:30" ht="20.100000000000001" customHeight="1">
      <c r="A25" s="45" t="s">
        <v>374</v>
      </c>
      <c r="B25"/>
      <c r="C25"/>
      <c r="D25"/>
      <c r="E25"/>
      <c r="F25"/>
      <c r="G25"/>
      <c r="H25"/>
      <c r="L25" s="38"/>
      <c r="Q25" s="9"/>
      <c r="R25" s="54"/>
      <c r="S25" s="54"/>
      <c r="T25" s="54"/>
      <c r="U25" s="54"/>
      <c r="V25" s="55"/>
      <c r="W25" s="54"/>
      <c r="X25" s="54"/>
      <c r="Y25" s="55"/>
      <c r="Z25" s="54"/>
      <c r="AA25" s="54"/>
      <c r="AB25" s="57"/>
      <c r="AC25" s="57"/>
      <c r="AD25"/>
    </row>
    <row r="26" spans="1:30" ht="20.100000000000001" customHeight="1">
      <c r="A26" s="45" t="s">
        <v>275</v>
      </c>
      <c r="B26"/>
      <c r="C26"/>
      <c r="D26"/>
      <c r="E26"/>
      <c r="F26"/>
      <c r="G26" t="s">
        <v>372</v>
      </c>
      <c r="H26"/>
      <c r="L26" s="38"/>
      <c r="Q26" s="9"/>
      <c r="R26" s="54"/>
      <c r="S26" s="54"/>
      <c r="T26" s="54"/>
      <c r="U26" s="55"/>
      <c r="V26" s="55"/>
      <c r="W26" s="55"/>
      <c r="X26" s="54"/>
      <c r="Y26" s="54"/>
      <c r="Z26" s="54"/>
      <c r="AA26" s="54"/>
      <c r="AB26" s="57"/>
      <c r="AC26" s="57"/>
      <c r="AD26"/>
    </row>
    <row r="27" spans="1:30" ht="20.100000000000001" customHeight="1">
      <c r="B27"/>
      <c r="C27"/>
      <c r="D27"/>
      <c r="E27"/>
      <c r="F27"/>
      <c r="G27"/>
      <c r="H27"/>
      <c r="L27" s="38"/>
      <c r="Q27" s="9"/>
      <c r="R27" s="54"/>
      <c r="S27" s="54"/>
      <c r="T27" s="54"/>
      <c r="U27" s="54"/>
      <c r="V27" s="54"/>
      <c r="W27" s="56"/>
      <c r="X27" s="54"/>
      <c r="Y27" s="54"/>
      <c r="Z27" s="54"/>
      <c r="AA27" s="54"/>
      <c r="AB27" s="57"/>
      <c r="AC27" s="57"/>
      <c r="AD27"/>
    </row>
    <row r="28" spans="1:30" ht="20.100000000000001" customHeight="1">
      <c r="B28"/>
      <c r="C28"/>
      <c r="D28"/>
      <c r="E28"/>
      <c r="F28"/>
      <c r="G28"/>
      <c r="H28"/>
      <c r="L28" s="38"/>
      <c r="Q28" s="9"/>
      <c r="R28" s="54"/>
      <c r="S28" s="54"/>
      <c r="T28" s="54"/>
      <c r="U28" s="54"/>
      <c r="V28" s="54"/>
      <c r="W28" s="54"/>
      <c r="X28" s="54"/>
      <c r="Y28" s="54"/>
      <c r="Z28" s="54"/>
      <c r="AA28" s="54"/>
      <c r="AB28" s="54"/>
      <c r="AC28" s="54"/>
      <c r="AD28"/>
    </row>
    <row r="29" spans="1:30" ht="20.100000000000001" customHeight="1">
      <c r="B29"/>
      <c r="C29"/>
      <c r="D29"/>
      <c r="E29"/>
      <c r="F29"/>
      <c r="G29"/>
      <c r="H29"/>
      <c r="L29" s="38"/>
      <c r="Q29"/>
      <c r="R29"/>
      <c r="S29"/>
      <c r="T29"/>
      <c r="U29"/>
      <c r="V29"/>
      <c r="W29"/>
      <c r="X29"/>
      <c r="Y29"/>
      <c r="Z29"/>
      <c r="AA29"/>
      <c r="AB29"/>
      <c r="AC29"/>
      <c r="AD29"/>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row r="37" spans="2:12" ht="20.100000000000001" customHeight="1">
      <c r="B37"/>
      <c r="C37"/>
      <c r="D37"/>
      <c r="E37"/>
      <c r="F37"/>
      <c r="G37"/>
      <c r="H37"/>
      <c r="L37" s="38"/>
    </row>
    <row r="38" spans="2:12" ht="20.100000000000001" customHeight="1">
      <c r="B38"/>
      <c r="C38"/>
      <c r="D38"/>
      <c r="E38"/>
      <c r="F38"/>
      <c r="G38"/>
      <c r="H38"/>
      <c r="L38" s="38"/>
    </row>
  </sheetData>
  <mergeCells count="3">
    <mergeCell ref="A1:N1"/>
    <mergeCell ref="A2:N2"/>
    <mergeCell ref="A13:N13"/>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22 B11 E22 D22 K22 K11 H11 F11 J11 H22 F22 J22 D11:E11 M11 M22"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sheetPr>
  <dimension ref="A1:AD36"/>
  <sheetViews>
    <sheetView view="pageLayout" zoomScaleNormal="100" workbookViewId="0">
      <selection activeCell="L16" sqref="L16"/>
    </sheetView>
  </sheetViews>
  <sheetFormatPr defaultColWidth="9.140625" defaultRowHeight="20.100000000000001" customHeight="1"/>
  <cols>
    <col min="1" max="1" width="18.85546875" style="38" customWidth="1"/>
    <col min="2" max="11" width="11.7109375" style="38" customWidth="1"/>
    <col min="12" max="12" width="12.85546875" style="39" customWidth="1"/>
    <col min="13" max="13" width="12.42578125" style="38" customWidth="1"/>
    <col min="14" max="14" width="13.42578125" style="38" customWidth="1"/>
    <col min="15" max="15" width="11" style="38" customWidth="1"/>
    <col min="16" max="16384" width="9.140625" style="38"/>
  </cols>
  <sheetData>
    <row r="1" spans="1:30" ht="19.5" customHeight="1" thickBot="1">
      <c r="A1" s="870" t="s">
        <v>530</v>
      </c>
      <c r="B1" s="871"/>
      <c r="C1" s="871"/>
      <c r="D1" s="871"/>
      <c r="E1" s="871"/>
      <c r="F1" s="871"/>
      <c r="G1" s="871"/>
      <c r="H1" s="871"/>
      <c r="I1" s="871"/>
      <c r="J1" s="871"/>
      <c r="K1" s="871"/>
      <c r="L1" s="871"/>
      <c r="M1" s="871"/>
      <c r="N1" s="872"/>
      <c r="O1" s="68"/>
      <c r="Q1"/>
      <c r="R1"/>
      <c r="S1" s="53"/>
      <c r="T1"/>
      <c r="U1"/>
      <c r="V1"/>
      <c r="W1"/>
      <c r="X1"/>
      <c r="Y1"/>
      <c r="Z1"/>
      <c r="AA1"/>
      <c r="AB1"/>
      <c r="AC1"/>
      <c r="AD1"/>
    </row>
    <row r="2" spans="1:30" ht="23.25" customHeight="1">
      <c r="A2" s="510" t="s">
        <v>484</v>
      </c>
      <c r="B2" s="363">
        <v>44927</v>
      </c>
      <c r="C2" s="363">
        <v>44958</v>
      </c>
      <c r="D2" s="363">
        <v>44986</v>
      </c>
      <c r="E2" s="363">
        <v>45017</v>
      </c>
      <c r="F2" s="363">
        <v>45047</v>
      </c>
      <c r="G2" s="363">
        <v>45078</v>
      </c>
      <c r="H2" s="363">
        <v>45108</v>
      </c>
      <c r="I2" s="363">
        <v>45139</v>
      </c>
      <c r="J2" s="363">
        <v>45170</v>
      </c>
      <c r="K2" s="363">
        <v>45200</v>
      </c>
      <c r="L2" s="363">
        <v>45231</v>
      </c>
      <c r="M2" s="363">
        <v>45261</v>
      </c>
      <c r="N2" s="535" t="s">
        <v>272</v>
      </c>
      <c r="O2" s="68"/>
      <c r="P2" s="47"/>
      <c r="Q2" s="9"/>
      <c r="R2" s="54"/>
      <c r="S2" s="54"/>
      <c r="T2" s="54"/>
      <c r="U2" s="54"/>
      <c r="V2" s="54"/>
      <c r="W2" s="54"/>
      <c r="X2" s="54"/>
      <c r="Y2" s="54"/>
      <c r="Z2" s="54"/>
      <c r="AA2" s="54"/>
      <c r="AB2" s="54"/>
      <c r="AC2" s="57"/>
      <c r="AD2" s="58"/>
    </row>
    <row r="3" spans="1:30" ht="19.5" customHeight="1">
      <c r="A3" s="479" t="s">
        <v>375</v>
      </c>
      <c r="B3" s="220">
        <v>0</v>
      </c>
      <c r="C3" s="220">
        <v>0</v>
      </c>
      <c r="D3" s="220">
        <v>0</v>
      </c>
      <c r="E3" s="220">
        <v>0</v>
      </c>
      <c r="F3" s="220">
        <v>0</v>
      </c>
      <c r="G3" s="220">
        <v>0</v>
      </c>
      <c r="H3" s="220">
        <v>0</v>
      </c>
      <c r="I3" s="220">
        <v>0</v>
      </c>
      <c r="J3" s="220">
        <v>0</v>
      </c>
      <c r="K3" s="220">
        <v>0</v>
      </c>
      <c r="L3" s="279">
        <v>0</v>
      </c>
      <c r="M3" s="281"/>
      <c r="N3" s="531">
        <f>SUM(B3:M3)</f>
        <v>0</v>
      </c>
      <c r="O3" s="68"/>
      <c r="P3" s="47"/>
      <c r="Q3" s="9"/>
      <c r="R3" s="55"/>
      <c r="S3" s="54"/>
      <c r="T3" s="54"/>
      <c r="U3" s="54"/>
      <c r="V3" s="54"/>
      <c r="W3" s="54"/>
      <c r="X3" s="54"/>
      <c r="Y3" s="54"/>
      <c r="Z3" s="54"/>
      <c r="AA3" s="54"/>
      <c r="AB3" s="57"/>
      <c r="AC3" s="57"/>
      <c r="AD3" s="58"/>
    </row>
    <row r="4" spans="1:30" ht="19.5" customHeight="1">
      <c r="A4" s="479" t="s">
        <v>376</v>
      </c>
      <c r="B4" s="220">
        <v>537469</v>
      </c>
      <c r="C4" s="220">
        <v>517186</v>
      </c>
      <c r="D4" s="220">
        <v>594113</v>
      </c>
      <c r="E4" s="220">
        <v>580524</v>
      </c>
      <c r="F4" s="220">
        <v>594712</v>
      </c>
      <c r="G4" s="220">
        <v>574905</v>
      </c>
      <c r="H4" s="241">
        <v>71035</v>
      </c>
      <c r="I4" s="241">
        <v>152840</v>
      </c>
      <c r="J4" s="220">
        <v>621870</v>
      </c>
      <c r="K4" s="220">
        <v>488800</v>
      </c>
      <c r="L4" s="279">
        <v>582850</v>
      </c>
      <c r="M4" s="281"/>
      <c r="N4" s="531">
        <f>SUM(B4:M4)</f>
        <v>5316304</v>
      </c>
      <c r="O4" s="68"/>
      <c r="P4" s="47"/>
      <c r="Q4" s="9"/>
      <c r="R4" s="55"/>
      <c r="S4" s="54"/>
      <c r="T4" s="54"/>
      <c r="U4" s="54"/>
      <c r="V4" s="54"/>
      <c r="W4" s="54"/>
      <c r="X4" s="54"/>
      <c r="Y4" s="54"/>
      <c r="Z4" s="54"/>
      <c r="AA4" s="54"/>
      <c r="AB4" s="57"/>
      <c r="AC4" s="57"/>
      <c r="AD4" s="58"/>
    </row>
    <row r="5" spans="1:30" ht="19.5" customHeight="1">
      <c r="A5" s="479" t="s">
        <v>377</v>
      </c>
      <c r="B5" s="220">
        <v>172904</v>
      </c>
      <c r="C5" s="220">
        <v>102387</v>
      </c>
      <c r="D5" s="220">
        <v>128152</v>
      </c>
      <c r="E5" s="220">
        <v>322129</v>
      </c>
      <c r="F5" s="220">
        <v>366113</v>
      </c>
      <c r="G5" s="220">
        <v>357341</v>
      </c>
      <c r="H5" s="241">
        <v>616358</v>
      </c>
      <c r="I5" s="241">
        <v>475635</v>
      </c>
      <c r="J5" s="220">
        <v>328322</v>
      </c>
      <c r="K5" s="220">
        <v>224074</v>
      </c>
      <c r="L5" s="279">
        <v>130345</v>
      </c>
      <c r="M5" s="281"/>
      <c r="N5" s="531">
        <f>SUM(B5:M5)</f>
        <v>3223760</v>
      </c>
      <c r="O5" s="68"/>
      <c r="P5" s="47"/>
      <c r="Q5" s="9"/>
      <c r="R5" s="55"/>
      <c r="S5" s="54"/>
      <c r="T5" s="54"/>
      <c r="U5" s="54"/>
      <c r="V5" s="54"/>
      <c r="W5" s="54"/>
      <c r="X5" s="54"/>
      <c r="Y5" s="54"/>
      <c r="Z5" s="54"/>
      <c r="AA5" s="54"/>
      <c r="AB5" s="57"/>
      <c r="AC5" s="57"/>
      <c r="AD5" s="58"/>
    </row>
    <row r="6" spans="1:30" ht="19.5" customHeight="1" thickBot="1">
      <c r="A6" s="479" t="s">
        <v>378</v>
      </c>
      <c r="B6" s="220">
        <v>877127</v>
      </c>
      <c r="C6" s="220">
        <v>830545</v>
      </c>
      <c r="D6" s="220">
        <v>898180</v>
      </c>
      <c r="E6" s="220">
        <v>554915</v>
      </c>
      <c r="F6" s="220">
        <v>573364</v>
      </c>
      <c r="G6" s="220">
        <v>425724</v>
      </c>
      <c r="H6" s="241">
        <v>682248</v>
      </c>
      <c r="I6" s="241">
        <v>708734</v>
      </c>
      <c r="J6" s="220">
        <v>600227</v>
      </c>
      <c r="K6" s="220">
        <v>626900</v>
      </c>
      <c r="L6" s="279">
        <v>742989</v>
      </c>
      <c r="M6" s="281"/>
      <c r="N6" s="531">
        <f>SUM(B6:M6)</f>
        <v>7520953</v>
      </c>
      <c r="O6" s="68"/>
      <c r="P6" s="47"/>
      <c r="Q6" s="9"/>
      <c r="R6" s="55"/>
      <c r="S6" s="54"/>
      <c r="T6" s="54"/>
      <c r="U6" s="54"/>
      <c r="V6" s="54"/>
      <c r="W6" s="54"/>
      <c r="X6" s="54"/>
      <c r="Y6" s="54"/>
      <c r="Z6" s="54"/>
      <c r="AA6" s="54"/>
      <c r="AB6" s="57"/>
      <c r="AC6" s="57"/>
      <c r="AD6" s="58"/>
    </row>
    <row r="7" spans="1:30" ht="19.5" customHeight="1" thickBot="1">
      <c r="A7" s="487" t="s">
        <v>272</v>
      </c>
      <c r="B7" s="543">
        <f t="shared" ref="B7:N7" si="0">SUM(B3:B6)</f>
        <v>1587500</v>
      </c>
      <c r="C7" s="525">
        <f t="shared" si="0"/>
        <v>1450118</v>
      </c>
      <c r="D7" s="525">
        <f t="shared" si="0"/>
        <v>1620445</v>
      </c>
      <c r="E7" s="525">
        <f t="shared" si="0"/>
        <v>1457568</v>
      </c>
      <c r="F7" s="525">
        <f t="shared" si="0"/>
        <v>1534189</v>
      </c>
      <c r="G7" s="525">
        <f t="shared" si="0"/>
        <v>1357970</v>
      </c>
      <c r="H7" s="525">
        <f t="shared" si="0"/>
        <v>1369641</v>
      </c>
      <c r="I7" s="525">
        <f t="shared" si="0"/>
        <v>1337209</v>
      </c>
      <c r="J7" s="525">
        <f t="shared" si="0"/>
        <v>1550419</v>
      </c>
      <c r="K7" s="525">
        <f t="shared" si="0"/>
        <v>1339774</v>
      </c>
      <c r="L7" s="536">
        <f t="shared" si="0"/>
        <v>1456184</v>
      </c>
      <c r="M7" s="536">
        <f t="shared" si="0"/>
        <v>0</v>
      </c>
      <c r="N7" s="533">
        <f t="shared" si="0"/>
        <v>16061017</v>
      </c>
      <c r="O7" s="69"/>
      <c r="Q7" s="9"/>
      <c r="R7" s="54"/>
      <c r="S7" s="54"/>
      <c r="T7" s="54"/>
      <c r="U7" s="55"/>
      <c r="V7" s="55"/>
      <c r="W7" s="55"/>
      <c r="X7" s="54"/>
      <c r="Y7" s="54"/>
      <c r="Z7" s="54"/>
      <c r="AA7" s="54"/>
      <c r="AB7" s="57"/>
      <c r="AC7" s="57"/>
      <c r="AD7" s="58"/>
    </row>
    <row r="8" spans="1:30" ht="30" customHeight="1" thickBot="1">
      <c r="A8" s="242"/>
      <c r="B8" s="243"/>
      <c r="C8" s="243"/>
      <c r="D8" s="243"/>
      <c r="E8" s="243"/>
      <c r="F8" s="243"/>
      <c r="G8" s="243"/>
      <c r="H8" s="243"/>
      <c r="I8" s="243"/>
      <c r="J8" s="243"/>
      <c r="K8" s="243"/>
      <c r="L8" s="243"/>
      <c r="M8" s="243"/>
      <c r="N8" s="242"/>
      <c r="O8" s="64"/>
      <c r="P8" s="47"/>
      <c r="Q8" s="9"/>
      <c r="R8"/>
      <c r="S8" s="53"/>
      <c r="T8"/>
      <c r="U8"/>
      <c r="V8"/>
      <c r="W8"/>
      <c r="X8"/>
      <c r="Y8"/>
      <c r="Z8"/>
      <c r="AA8"/>
      <c r="AB8"/>
      <c r="AC8"/>
      <c r="AD8"/>
    </row>
    <row r="9" spans="1:30" ht="19.5" customHeight="1" thickBot="1">
      <c r="A9" s="873" t="s">
        <v>529</v>
      </c>
      <c r="B9" s="874"/>
      <c r="C9" s="874"/>
      <c r="D9" s="874"/>
      <c r="E9" s="874"/>
      <c r="F9" s="874"/>
      <c r="G9" s="874"/>
      <c r="H9" s="874"/>
      <c r="I9" s="874"/>
      <c r="J9" s="874"/>
      <c r="K9" s="874"/>
      <c r="L9" s="874"/>
      <c r="M9" s="874"/>
      <c r="N9" s="875"/>
      <c r="O9" s="64"/>
      <c r="P9" s="47"/>
      <c r="Q9" s="9"/>
      <c r="R9"/>
      <c r="S9" s="53"/>
      <c r="T9"/>
      <c r="U9"/>
      <c r="V9"/>
      <c r="W9"/>
      <c r="X9"/>
      <c r="Y9"/>
      <c r="Z9"/>
      <c r="AA9"/>
      <c r="AB9"/>
      <c r="AC9"/>
      <c r="AD9"/>
    </row>
    <row r="10" spans="1:30" ht="21.75" customHeight="1">
      <c r="A10" s="510" t="s">
        <v>484</v>
      </c>
      <c r="B10" s="219">
        <v>44927</v>
      </c>
      <c r="C10" s="219">
        <v>44958</v>
      </c>
      <c r="D10" s="219">
        <v>44986</v>
      </c>
      <c r="E10" s="219">
        <v>45017</v>
      </c>
      <c r="F10" s="219">
        <v>45047</v>
      </c>
      <c r="G10" s="219">
        <v>45078</v>
      </c>
      <c r="H10" s="219">
        <v>45108</v>
      </c>
      <c r="I10" s="219">
        <v>45139</v>
      </c>
      <c r="J10" s="219">
        <v>45170</v>
      </c>
      <c r="K10" s="219">
        <v>45200</v>
      </c>
      <c r="L10" s="219">
        <v>45231</v>
      </c>
      <c r="M10" s="219">
        <v>45261</v>
      </c>
      <c r="N10" s="535" t="s">
        <v>272</v>
      </c>
      <c r="O10" s="64"/>
      <c r="P10" s="47"/>
      <c r="Q10" s="9"/>
      <c r="R10" s="54"/>
      <c r="S10" s="54"/>
      <c r="T10" s="54"/>
      <c r="U10" s="54"/>
      <c r="V10" s="54"/>
      <c r="W10" s="54"/>
      <c r="X10" s="54"/>
      <c r="Y10" s="54"/>
      <c r="Z10" s="54"/>
      <c r="AA10" s="54"/>
      <c r="AB10" s="54"/>
      <c r="AC10" s="57"/>
      <c r="AD10" s="58"/>
    </row>
    <row r="11" spans="1:30" ht="19.5" customHeight="1">
      <c r="A11" s="479" t="s">
        <v>375</v>
      </c>
      <c r="B11" s="220">
        <v>0</v>
      </c>
      <c r="C11" s="220">
        <v>0</v>
      </c>
      <c r="D11" s="220">
        <v>0</v>
      </c>
      <c r="E11" s="220">
        <v>0</v>
      </c>
      <c r="F11" s="233">
        <v>0</v>
      </c>
      <c r="G11" s="233">
        <v>0</v>
      </c>
      <c r="H11" s="233">
        <v>0</v>
      </c>
      <c r="I11" s="233">
        <v>0</v>
      </c>
      <c r="J11" s="220">
        <v>0</v>
      </c>
      <c r="K11" s="220">
        <v>0</v>
      </c>
      <c r="L11" s="278">
        <v>0</v>
      </c>
      <c r="M11" s="279"/>
      <c r="N11" s="531">
        <f>SUM(B11:M11)</f>
        <v>0</v>
      </c>
      <c r="P11" s="47"/>
      <c r="Q11" s="9"/>
      <c r="R11" s="55"/>
      <c r="S11" s="54"/>
      <c r="T11" s="54"/>
      <c r="U11" s="54"/>
      <c r="V11" s="54"/>
      <c r="W11" s="54"/>
      <c r="X11" s="54"/>
      <c r="Y11" s="54"/>
      <c r="Z11" s="54"/>
      <c r="AA11" s="54"/>
      <c r="AB11" s="57"/>
      <c r="AC11" s="57"/>
      <c r="AD11" s="58"/>
    </row>
    <row r="12" spans="1:30" ht="19.5" customHeight="1">
      <c r="A12" s="479" t="s">
        <v>376</v>
      </c>
      <c r="B12" s="220">
        <v>11960781.3791</v>
      </c>
      <c r="C12" s="220">
        <v>11514991.134200001</v>
      </c>
      <c r="D12" s="220">
        <v>13262562.732899999</v>
      </c>
      <c r="E12" s="220">
        <v>12973898.6664</v>
      </c>
      <c r="F12" s="233">
        <v>13284022.4728</v>
      </c>
      <c r="G12" s="220">
        <v>12815667.278999999</v>
      </c>
      <c r="H12" s="241">
        <v>1586708.7949999999</v>
      </c>
      <c r="I12" s="244">
        <v>3416142.1239999998</v>
      </c>
      <c r="J12" s="220">
        <v>13890088.319999998</v>
      </c>
      <c r="K12" s="245">
        <v>10917201.360000001</v>
      </c>
      <c r="L12" s="278">
        <v>13023200.4</v>
      </c>
      <c r="M12" s="279"/>
      <c r="N12" s="531">
        <f>SUM(B12:M12)</f>
        <v>118645264.66340001</v>
      </c>
      <c r="P12" s="47"/>
      <c r="Q12" s="9"/>
      <c r="R12" s="55"/>
      <c r="S12" s="54"/>
      <c r="T12" s="54"/>
      <c r="U12" s="54"/>
      <c r="V12" s="54"/>
      <c r="W12" s="54"/>
      <c r="X12" s="54"/>
      <c r="Y12" s="54"/>
      <c r="Z12" s="54"/>
      <c r="AA12" s="54"/>
      <c r="AB12" s="57"/>
      <c r="AC12" s="57"/>
      <c r="AD12" s="58"/>
    </row>
    <row r="13" spans="1:30" ht="19.5" customHeight="1">
      <c r="A13" s="479" t="s">
        <v>377</v>
      </c>
      <c r="B13" s="220">
        <v>2857722.7311999998</v>
      </c>
      <c r="C13" s="220">
        <v>2265486.4328999999</v>
      </c>
      <c r="D13" s="220">
        <v>2860647.3895999999</v>
      </c>
      <c r="E13" s="220">
        <v>7204769.4268999994</v>
      </c>
      <c r="F13" s="233">
        <v>8173143.2233000007</v>
      </c>
      <c r="G13" s="220">
        <v>7958627.2837999994</v>
      </c>
      <c r="H13" s="241">
        <v>13769376.0842</v>
      </c>
      <c r="I13" s="244">
        <v>10618789.192500001</v>
      </c>
      <c r="J13" s="220">
        <v>7337241.5593999997</v>
      </c>
      <c r="K13" s="245">
        <v>5009734.4550000001</v>
      </c>
      <c r="L13" s="278">
        <v>2916312.9610000001</v>
      </c>
      <c r="M13" s="279"/>
      <c r="N13" s="531">
        <f>SUM(B13:M13)</f>
        <v>70971850.739800006</v>
      </c>
      <c r="P13" s="47"/>
      <c r="Q13" s="9"/>
      <c r="R13" s="55"/>
      <c r="S13" s="54"/>
      <c r="T13" s="54"/>
      <c r="U13" s="54"/>
      <c r="V13" s="54"/>
      <c r="W13" s="54"/>
      <c r="X13" s="54"/>
      <c r="Y13" s="54"/>
      <c r="Z13" s="54"/>
      <c r="AA13" s="54"/>
      <c r="AB13" s="57"/>
      <c r="AC13" s="57"/>
      <c r="AD13" s="58"/>
    </row>
    <row r="14" spans="1:30" ht="19.5" customHeight="1" thickBot="1">
      <c r="A14" s="479" t="s">
        <v>378</v>
      </c>
      <c r="B14" s="220">
        <v>20617659.5493</v>
      </c>
      <c r="C14" s="220">
        <v>18573228.671500001</v>
      </c>
      <c r="D14" s="220">
        <v>20037317.984000001</v>
      </c>
      <c r="E14" s="234">
        <v>12412116.753999999</v>
      </c>
      <c r="F14" s="233">
        <v>12783035.7072</v>
      </c>
      <c r="G14" s="220">
        <v>9517060.0199999996</v>
      </c>
      <c r="H14" s="241">
        <v>15238486.6536</v>
      </c>
      <c r="I14" s="244">
        <v>15838503.9384</v>
      </c>
      <c r="J14" s="220">
        <v>13439382.6435</v>
      </c>
      <c r="K14" s="245">
        <v>14016982.48</v>
      </c>
      <c r="L14" s="278">
        <v>16619549.446500001</v>
      </c>
      <c r="M14" s="279"/>
      <c r="N14" s="531">
        <f>SUM(B14:M14)</f>
        <v>169093323.84799999</v>
      </c>
      <c r="P14" s="47"/>
      <c r="Q14" s="9"/>
      <c r="R14" s="55"/>
      <c r="S14" s="54"/>
      <c r="T14" s="54"/>
      <c r="U14" s="54"/>
      <c r="V14" s="54"/>
      <c r="W14" s="54"/>
      <c r="X14" s="54"/>
      <c r="Y14" s="54"/>
      <c r="Z14" s="54"/>
      <c r="AA14" s="54"/>
      <c r="AB14" s="57"/>
      <c r="AC14" s="57"/>
      <c r="AD14" s="58"/>
    </row>
    <row r="15" spans="1:30" ht="19.5" customHeight="1" thickBot="1">
      <c r="A15" s="487" t="s">
        <v>272</v>
      </c>
      <c r="B15" s="543">
        <f t="shared" ref="B15:N15" si="1">SUM(B11:B14)</f>
        <v>35436163.659600005</v>
      </c>
      <c r="C15" s="525">
        <f t="shared" si="1"/>
        <v>32353706.238600001</v>
      </c>
      <c r="D15" s="525">
        <f t="shared" si="1"/>
        <v>36160528.1065</v>
      </c>
      <c r="E15" s="525">
        <f t="shared" si="1"/>
        <v>32590784.8473</v>
      </c>
      <c r="F15" s="525">
        <f t="shared" si="1"/>
        <v>34240201.403300002</v>
      </c>
      <c r="G15" s="525">
        <f t="shared" si="1"/>
        <v>30291354.582799997</v>
      </c>
      <c r="H15" s="525">
        <f t="shared" si="1"/>
        <v>30594571.5328</v>
      </c>
      <c r="I15" s="525">
        <f t="shared" si="1"/>
        <v>29873435.254900001</v>
      </c>
      <c r="J15" s="525">
        <f t="shared" si="1"/>
        <v>34666712.5229</v>
      </c>
      <c r="K15" s="525">
        <f t="shared" si="1"/>
        <v>29943918.295000002</v>
      </c>
      <c r="L15" s="525">
        <f t="shared" si="1"/>
        <v>32559062.807500005</v>
      </c>
      <c r="M15" s="525">
        <f t="shared" si="1"/>
        <v>0</v>
      </c>
      <c r="N15" s="533">
        <f t="shared" si="1"/>
        <v>358710439.25120002</v>
      </c>
      <c r="Q15" s="9"/>
      <c r="R15" s="54"/>
      <c r="S15" s="54"/>
      <c r="T15" s="54"/>
      <c r="U15" s="55"/>
      <c r="V15" s="55"/>
      <c r="W15" s="55"/>
      <c r="X15" s="54"/>
      <c r="Y15" s="54"/>
      <c r="Z15" s="54"/>
      <c r="AA15" s="54"/>
      <c r="AB15" s="57"/>
      <c r="AC15" s="57"/>
      <c r="AD15" s="58"/>
    </row>
    <row r="16" spans="1:30" ht="20.100000000000001" customHeight="1">
      <c r="A16" s="547" t="s">
        <v>537</v>
      </c>
      <c r="B16" s="204"/>
      <c r="C16" s="204"/>
      <c r="D16" s="204"/>
      <c r="E16" s="61"/>
      <c r="F16" s="61"/>
      <c r="G16" s="60"/>
      <c r="H16" s="60"/>
      <c r="I16" s="60"/>
      <c r="J16" s="60"/>
      <c r="K16" s="60"/>
      <c r="L16" s="60"/>
      <c r="M16" s="60"/>
      <c r="N16" s="59"/>
      <c r="O16" s="48"/>
      <c r="P16" s="49"/>
      <c r="Q16" s="9"/>
      <c r="R16" s="54"/>
      <c r="S16" s="54"/>
      <c r="T16" s="54"/>
      <c r="U16" s="54"/>
      <c r="V16" s="54"/>
      <c r="W16" s="54"/>
      <c r="X16" s="54"/>
      <c r="Y16" s="54"/>
      <c r="Z16" s="54"/>
      <c r="AA16" s="54"/>
      <c r="AB16" s="54"/>
      <c r="AC16" s="54"/>
      <c r="AD16" s="54"/>
    </row>
    <row r="17" spans="1:30" ht="20.100000000000001" customHeight="1">
      <c r="A17" s="62"/>
      <c r="B17" s="61"/>
      <c r="C17" s="61"/>
      <c r="D17" s="61"/>
      <c r="E17" s="61"/>
      <c r="F17" s="61"/>
      <c r="G17"/>
      <c r="H17"/>
      <c r="M17" s="45"/>
      <c r="N17" s="59"/>
      <c r="O17" s="49"/>
      <c r="P17" s="49"/>
      <c r="Q17" s="9"/>
      <c r="R17" s="8"/>
      <c r="S17" s="8"/>
      <c r="T17" s="8"/>
      <c r="U17" s="8"/>
      <c r="V17" s="8"/>
      <c r="W17" s="8"/>
      <c r="X17" s="8"/>
      <c r="Y17" s="8"/>
      <c r="Z17" s="8"/>
      <c r="AA17" s="8"/>
      <c r="AB17" s="8"/>
      <c r="AC17" s="8"/>
      <c r="AD17"/>
    </row>
    <row r="18" spans="1:30" ht="20.100000000000001" customHeight="1">
      <c r="A18" s="63"/>
      <c r="B18" s="64"/>
      <c r="C18" s="64"/>
      <c r="D18" s="64"/>
      <c r="E18" s="64"/>
      <c r="F18" s="64"/>
      <c r="G18" s="65"/>
      <c r="H18" s="64"/>
      <c r="I18" s="64"/>
      <c r="J18" s="64"/>
      <c r="K18" s="64"/>
      <c r="L18" s="70"/>
      <c r="M18" s="71"/>
      <c r="N18" s="66"/>
      <c r="O18" s="52"/>
      <c r="P18" s="49"/>
      <c r="Q18" s="9"/>
      <c r="R18" s="54"/>
      <c r="S18" s="54"/>
      <c r="T18" s="54"/>
      <c r="U18" s="54"/>
      <c r="V18" s="54"/>
      <c r="W18" s="54"/>
      <c r="X18" s="54"/>
      <c r="Y18" s="54"/>
      <c r="Z18" s="54"/>
      <c r="AA18" s="54"/>
      <c r="AB18" s="54"/>
      <c r="AC18" s="57"/>
      <c r="AD18"/>
    </row>
    <row r="19" spans="1:30" ht="20.100000000000001" customHeight="1">
      <c r="A19" s="63"/>
      <c r="B19" s="64"/>
      <c r="C19" s="64"/>
      <c r="D19" s="64"/>
      <c r="E19" s="64"/>
      <c r="F19" s="64"/>
      <c r="G19" s="65"/>
      <c r="H19" s="64"/>
      <c r="I19" s="64"/>
      <c r="J19" s="64"/>
      <c r="K19" s="64"/>
      <c r="L19" s="70"/>
      <c r="M19" s="71"/>
      <c r="N19" s="66"/>
      <c r="O19" s="52"/>
      <c r="P19" s="49"/>
      <c r="Q19" s="9"/>
      <c r="R19" s="54"/>
      <c r="S19" s="54"/>
      <c r="T19" s="54"/>
      <c r="U19" s="54"/>
      <c r="V19" s="54"/>
      <c r="W19" s="54"/>
      <c r="X19" s="54"/>
      <c r="Y19" s="54"/>
      <c r="Z19" s="54"/>
      <c r="AA19" s="54"/>
      <c r="AB19" s="54"/>
      <c r="AC19" s="57"/>
      <c r="AD19"/>
    </row>
    <row r="20" spans="1:30" ht="20.100000000000001" customHeight="1">
      <c r="A20" s="63"/>
      <c r="B20" s="64"/>
      <c r="C20" s="64"/>
      <c r="D20" s="64"/>
      <c r="E20" s="64"/>
      <c r="F20" s="64"/>
      <c r="G20" s="65"/>
      <c r="H20" s="64"/>
      <c r="I20" s="64"/>
      <c r="J20" s="64"/>
      <c r="K20" s="64"/>
      <c r="L20" s="70"/>
      <c r="M20" s="71"/>
      <c r="N20" s="66"/>
      <c r="O20" s="52"/>
      <c r="P20" s="49"/>
      <c r="Q20" s="9"/>
      <c r="R20" s="54"/>
      <c r="S20" s="54"/>
      <c r="T20" s="54"/>
      <c r="U20" s="54"/>
      <c r="V20" s="54"/>
      <c r="W20" s="54"/>
      <c r="X20" s="54"/>
      <c r="Y20" s="54"/>
      <c r="Z20" s="54"/>
      <c r="AA20" s="54"/>
      <c r="AB20" s="54"/>
      <c r="AC20" s="57"/>
      <c r="AD20"/>
    </row>
    <row r="21" spans="1:30" ht="20.100000000000001" customHeight="1">
      <c r="A21" s="63"/>
      <c r="B21" s="64"/>
      <c r="C21" s="64"/>
      <c r="D21" s="64"/>
      <c r="E21" s="64"/>
      <c r="F21" s="64"/>
      <c r="G21" s="65"/>
      <c r="H21" s="64"/>
      <c r="I21" s="64"/>
      <c r="J21" s="64"/>
      <c r="K21" s="64"/>
      <c r="L21" s="70"/>
      <c r="M21" s="110"/>
      <c r="N21" s="66"/>
      <c r="O21" s="52"/>
      <c r="P21" s="49"/>
      <c r="Q21" s="9"/>
      <c r="R21" s="54"/>
      <c r="S21" s="54"/>
      <c r="T21" s="54"/>
      <c r="U21" s="54"/>
      <c r="V21" s="54"/>
      <c r="W21" s="54"/>
      <c r="X21" s="54"/>
      <c r="Y21" s="54"/>
      <c r="Z21" s="54"/>
      <c r="AA21" s="54"/>
      <c r="AB21" s="54"/>
      <c r="AC21" s="57"/>
      <c r="AD21"/>
    </row>
    <row r="22" spans="1:30" ht="20.100000000000001" customHeight="1">
      <c r="A22" s="63"/>
      <c r="B22" s="66"/>
      <c r="C22" s="66"/>
      <c r="D22" s="66"/>
      <c r="E22" s="67"/>
      <c r="F22" s="67"/>
      <c r="G22" s="67"/>
      <c r="H22" s="67"/>
      <c r="I22" s="67"/>
      <c r="J22" s="67"/>
      <c r="K22" s="67"/>
      <c r="L22" s="67"/>
      <c r="M22" s="67"/>
      <c r="N22" s="72"/>
      <c r="O22" s="49"/>
      <c r="Q22" s="9"/>
      <c r="R22" s="54"/>
      <c r="S22" s="54"/>
      <c r="T22" s="54"/>
      <c r="U22" s="54"/>
      <c r="V22" s="54"/>
      <c r="W22" s="54"/>
      <c r="X22" s="54"/>
      <c r="Y22" s="54"/>
      <c r="Z22" s="54"/>
      <c r="AA22" s="54"/>
      <c r="AB22" s="54"/>
      <c r="AC22" s="54"/>
      <c r="AD22"/>
    </row>
    <row r="23" spans="1:30" ht="20.100000000000001" customHeight="1">
      <c r="A23" s="45"/>
      <c r="B23"/>
      <c r="C23"/>
      <c r="D23"/>
      <c r="E23"/>
      <c r="F23"/>
      <c r="G23"/>
      <c r="H23"/>
      <c r="Q23" s="9"/>
      <c r="R23" s="54"/>
      <c r="S23" s="54"/>
      <c r="T23" s="54"/>
      <c r="U23" s="54"/>
      <c r="V23" s="54"/>
      <c r="W23" s="54"/>
      <c r="X23" s="54"/>
      <c r="Y23" s="54"/>
      <c r="Z23" s="54"/>
      <c r="AA23" s="54"/>
      <c r="AB23" s="57"/>
      <c r="AC23" s="57"/>
      <c r="AD23"/>
    </row>
    <row r="24" spans="1:30" ht="20.100000000000001" customHeight="1">
      <c r="A24" s="45"/>
      <c r="B24"/>
      <c r="C24"/>
      <c r="D24"/>
      <c r="E24"/>
      <c r="F24"/>
      <c r="G24"/>
      <c r="H24"/>
      <c r="L24" s="38"/>
      <c r="Q24" s="9"/>
      <c r="R24" s="54"/>
      <c r="S24" s="54"/>
      <c r="T24" s="54"/>
      <c r="U24" s="55"/>
      <c r="V24" s="55"/>
      <c r="W24" s="55"/>
      <c r="X24" s="54"/>
      <c r="Y24" s="54"/>
      <c r="Z24" s="54"/>
      <c r="AA24" s="54"/>
      <c r="AB24" s="57"/>
      <c r="AC24" s="57"/>
      <c r="AD24"/>
    </row>
    <row r="25" spans="1:30" ht="20.100000000000001" customHeight="1">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2">
    <mergeCell ref="A1:N1"/>
    <mergeCell ref="A9:N9"/>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sheetPr>
  <dimension ref="A1:AD36"/>
  <sheetViews>
    <sheetView view="pageLayout" topLeftCell="A4" zoomScaleNormal="100" workbookViewId="0">
      <selection activeCell="L5" sqref="L5"/>
    </sheetView>
  </sheetViews>
  <sheetFormatPr defaultColWidth="9.140625" defaultRowHeight="20.100000000000001" customHeight="1"/>
  <cols>
    <col min="1" max="1" width="13.140625" style="38" customWidth="1"/>
    <col min="2" max="4" width="11.7109375" style="38" customWidth="1"/>
    <col min="5" max="5" width="12.28515625" style="38" customWidth="1"/>
    <col min="6" max="6" width="11.7109375" style="38" customWidth="1"/>
    <col min="7" max="7" width="13.140625" style="38" customWidth="1"/>
    <col min="8" max="11" width="11.7109375" style="38" customWidth="1"/>
    <col min="12" max="12" width="11.7109375" style="39" customWidth="1"/>
    <col min="13" max="13" width="11.7109375" style="38" customWidth="1"/>
    <col min="14" max="14" width="14.28515625" style="38" customWidth="1"/>
    <col min="15" max="15" width="11" style="38" customWidth="1"/>
    <col min="16" max="16384" width="9.140625" style="38"/>
  </cols>
  <sheetData>
    <row r="1" spans="1:30" ht="19.5" customHeight="1" thickBot="1">
      <c r="A1" s="855" t="s">
        <v>534</v>
      </c>
      <c r="B1" s="876"/>
      <c r="C1" s="876"/>
      <c r="D1" s="876"/>
      <c r="E1" s="876"/>
      <c r="F1" s="876"/>
      <c r="G1" s="876"/>
      <c r="H1" s="876"/>
      <c r="I1" s="876"/>
      <c r="J1" s="876"/>
      <c r="K1" s="876"/>
      <c r="L1" s="876"/>
      <c r="M1" s="876"/>
      <c r="N1" s="877"/>
      <c r="Q1"/>
      <c r="R1"/>
      <c r="S1" s="53"/>
      <c r="T1"/>
      <c r="U1"/>
      <c r="V1"/>
      <c r="W1"/>
      <c r="X1"/>
      <c r="Y1"/>
      <c r="Z1"/>
      <c r="AA1"/>
      <c r="AB1"/>
      <c r="AC1"/>
      <c r="AD1"/>
    </row>
    <row r="2" spans="1:30" ht="24" customHeight="1">
      <c r="A2" s="364" t="s">
        <v>484</v>
      </c>
      <c r="B2" s="362">
        <v>44927</v>
      </c>
      <c r="C2" s="363">
        <v>44958</v>
      </c>
      <c r="D2" s="363">
        <v>44986</v>
      </c>
      <c r="E2" s="363">
        <v>45017</v>
      </c>
      <c r="F2" s="363">
        <v>45047</v>
      </c>
      <c r="G2" s="363">
        <v>45078</v>
      </c>
      <c r="H2" s="363">
        <v>45108</v>
      </c>
      <c r="I2" s="363">
        <v>45139</v>
      </c>
      <c r="J2" s="363">
        <v>45170</v>
      </c>
      <c r="K2" s="363">
        <v>45200</v>
      </c>
      <c r="L2" s="363">
        <v>45231</v>
      </c>
      <c r="M2" s="377">
        <v>45261</v>
      </c>
      <c r="N2" s="384" t="s">
        <v>272</v>
      </c>
      <c r="P2" s="46"/>
      <c r="Q2" s="9"/>
      <c r="R2" s="54"/>
      <c r="S2" s="54"/>
      <c r="T2" s="54"/>
      <c r="U2" s="54"/>
      <c r="V2" s="54"/>
      <c r="W2" s="54"/>
      <c r="X2" s="54"/>
      <c r="Y2" s="54"/>
      <c r="Z2" s="54"/>
      <c r="AA2" s="54"/>
      <c r="AB2" s="54"/>
      <c r="AC2" s="57"/>
      <c r="AD2" s="58"/>
    </row>
    <row r="3" spans="1:30" ht="19.5" customHeight="1">
      <c r="A3" s="559" t="s">
        <v>375</v>
      </c>
      <c r="B3" s="666">
        <v>0</v>
      </c>
      <c r="C3" s="666">
        <v>0</v>
      </c>
      <c r="D3" s="667">
        <v>0</v>
      </c>
      <c r="E3" s="667">
        <v>0</v>
      </c>
      <c r="F3" s="667">
        <v>0</v>
      </c>
      <c r="G3" s="667">
        <v>0</v>
      </c>
      <c r="H3" s="667">
        <v>0</v>
      </c>
      <c r="I3" s="690">
        <v>0</v>
      </c>
      <c r="J3" s="690">
        <v>0</v>
      </c>
      <c r="K3" s="686">
        <v>0</v>
      </c>
      <c r="L3" s="686">
        <v>0</v>
      </c>
      <c r="M3" s="691"/>
      <c r="N3" s="531">
        <f>SUM(B3:M3)</f>
        <v>0</v>
      </c>
      <c r="P3" s="47"/>
      <c r="Q3" s="9"/>
      <c r="R3" s="55"/>
      <c r="S3" s="54"/>
      <c r="T3" s="54"/>
      <c r="U3" s="54"/>
      <c r="V3" s="54"/>
      <c r="W3" s="54"/>
      <c r="X3" s="54"/>
      <c r="Y3" s="54"/>
      <c r="Z3" s="54"/>
      <c r="AA3" s="54"/>
      <c r="AB3" s="57"/>
      <c r="AC3" s="57"/>
      <c r="AD3" s="58"/>
    </row>
    <row r="4" spans="1:30" ht="19.5" customHeight="1">
      <c r="A4" s="559" t="s">
        <v>376</v>
      </c>
      <c r="B4" s="666">
        <v>11132262</v>
      </c>
      <c r="C4" s="666">
        <v>5547522</v>
      </c>
      <c r="D4" s="666">
        <v>8164243</v>
      </c>
      <c r="E4" s="666">
        <v>16432094</v>
      </c>
      <c r="F4" s="666">
        <v>11361143</v>
      </c>
      <c r="G4" s="666">
        <v>14466803</v>
      </c>
      <c r="H4" s="666">
        <v>5315150</v>
      </c>
      <c r="I4" s="666">
        <v>4620469</v>
      </c>
      <c r="J4" s="666">
        <v>13095426</v>
      </c>
      <c r="K4" s="686">
        <v>13735863</v>
      </c>
      <c r="L4" s="686">
        <v>13035745</v>
      </c>
      <c r="M4" s="691"/>
      <c r="N4" s="531">
        <f>SUM(B4:M4)</f>
        <v>116906720</v>
      </c>
      <c r="P4" s="47"/>
      <c r="Q4" s="9"/>
      <c r="R4" s="55"/>
      <c r="S4" s="54"/>
      <c r="T4" s="54"/>
      <c r="U4" s="54"/>
      <c r="V4" s="54"/>
      <c r="W4" s="54"/>
      <c r="X4" s="54"/>
      <c r="Y4" s="54"/>
      <c r="Z4" s="54"/>
      <c r="AA4" s="54"/>
      <c r="AB4" s="57"/>
      <c r="AC4" s="57"/>
      <c r="AD4" s="58"/>
    </row>
    <row r="5" spans="1:30" ht="19.5" customHeight="1">
      <c r="A5" s="559" t="s">
        <v>377</v>
      </c>
      <c r="B5" s="666">
        <v>5601105</v>
      </c>
      <c r="C5" s="666">
        <v>5697909</v>
      </c>
      <c r="D5" s="666">
        <v>3144526</v>
      </c>
      <c r="E5" s="666">
        <v>2394738</v>
      </c>
      <c r="F5" s="666">
        <v>6543101</v>
      </c>
      <c r="G5" s="666">
        <v>7530988</v>
      </c>
      <c r="H5" s="666">
        <v>14647567</v>
      </c>
      <c r="I5" s="666">
        <v>12255499</v>
      </c>
      <c r="J5" s="666">
        <v>5573670</v>
      </c>
      <c r="K5" s="686">
        <v>2655137</v>
      </c>
      <c r="L5" s="686">
        <v>3697879</v>
      </c>
      <c r="M5" s="691"/>
      <c r="N5" s="531">
        <f>SUM(B5:M5)</f>
        <v>69742119</v>
      </c>
      <c r="P5" s="47"/>
      <c r="Q5" s="9"/>
      <c r="R5" s="55"/>
      <c r="S5" s="54"/>
      <c r="T5" s="54"/>
      <c r="U5" s="54"/>
      <c r="V5" s="54"/>
      <c r="W5" s="54"/>
      <c r="X5" s="54"/>
      <c r="Y5" s="54"/>
      <c r="Z5" s="54"/>
      <c r="AA5" s="54"/>
      <c r="AB5" s="57"/>
      <c r="AC5" s="57"/>
      <c r="AD5" s="58"/>
    </row>
    <row r="6" spans="1:30" ht="19.5" customHeight="1" thickBot="1">
      <c r="A6" s="560" t="s">
        <v>378</v>
      </c>
      <c r="B6" s="695">
        <v>17261960</v>
      </c>
      <c r="C6" s="695">
        <v>20319592</v>
      </c>
      <c r="D6" s="695">
        <v>23760162</v>
      </c>
      <c r="E6" s="695">
        <v>12866958</v>
      </c>
      <c r="F6" s="695">
        <v>17032536</v>
      </c>
      <c r="G6" s="695">
        <v>13444720</v>
      </c>
      <c r="H6" s="695">
        <v>6431723</v>
      </c>
      <c r="I6" s="695">
        <v>15568007</v>
      </c>
      <c r="J6" s="723">
        <v>13403380</v>
      </c>
      <c r="K6" s="687">
        <v>15133900</v>
      </c>
      <c r="L6" s="687">
        <v>12658937</v>
      </c>
      <c r="M6" s="688"/>
      <c r="N6" s="583">
        <f>SUM(B6:M6)</f>
        <v>167881875</v>
      </c>
      <c r="P6" s="47"/>
      <c r="Q6" s="9"/>
      <c r="R6" s="55"/>
      <c r="S6" s="54"/>
      <c r="T6" s="54"/>
      <c r="U6" s="54"/>
      <c r="V6" s="54"/>
      <c r="W6" s="54"/>
      <c r="X6" s="54"/>
      <c r="Y6" s="54"/>
      <c r="Z6" s="54"/>
      <c r="AA6" s="54"/>
      <c r="AB6" s="57"/>
      <c r="AC6" s="57"/>
      <c r="AD6" s="58"/>
    </row>
    <row r="7" spans="1:30" ht="19.5" customHeight="1" thickBot="1">
      <c r="A7" s="693" t="s">
        <v>272</v>
      </c>
      <c r="B7" s="705">
        <f>SUM(B3:B6)</f>
        <v>33995327</v>
      </c>
      <c r="C7" s="706">
        <f t="shared" ref="C7:G7" si="0">SUM(C3:C6)</f>
        <v>31565023</v>
      </c>
      <c r="D7" s="706">
        <f t="shared" si="0"/>
        <v>35068931</v>
      </c>
      <c r="E7" s="706">
        <f t="shared" si="0"/>
        <v>31693790</v>
      </c>
      <c r="F7" s="706">
        <f t="shared" si="0"/>
        <v>34936780</v>
      </c>
      <c r="G7" s="706">
        <f t="shared" si="0"/>
        <v>35442511</v>
      </c>
      <c r="H7" s="706">
        <v>26394440</v>
      </c>
      <c r="I7" s="706">
        <v>32443975</v>
      </c>
      <c r="J7" s="707">
        <v>32072476</v>
      </c>
      <c r="K7" s="707">
        <v>31524900</v>
      </c>
      <c r="L7" s="724">
        <v>29392561</v>
      </c>
      <c r="M7" s="696">
        <f t="shared" ref="M7" si="1">SUM(M3:M6)</f>
        <v>0</v>
      </c>
      <c r="N7" s="694">
        <f>SUM(B7:M7)</f>
        <v>354530714</v>
      </c>
      <c r="Q7" s="9"/>
      <c r="R7" s="54"/>
      <c r="S7" s="54"/>
      <c r="T7" s="54"/>
      <c r="U7" s="55"/>
      <c r="V7" s="55"/>
      <c r="W7" s="55"/>
      <c r="X7" s="54"/>
      <c r="Y7" s="54"/>
      <c r="Z7" s="54"/>
      <c r="AA7" s="54"/>
      <c r="AB7" s="57"/>
      <c r="AC7" s="57"/>
      <c r="AD7" s="58"/>
    </row>
    <row r="8" spans="1:30" ht="30" customHeight="1" thickBot="1">
      <c r="A8" s="40"/>
      <c r="B8" s="41"/>
      <c r="C8" s="41"/>
      <c r="D8" s="41"/>
      <c r="E8" s="41"/>
      <c r="F8" s="41"/>
      <c r="G8" s="41"/>
      <c r="H8" s="41"/>
      <c r="I8" s="40"/>
      <c r="J8" s="40"/>
      <c r="K8" s="40"/>
      <c r="L8" s="40"/>
      <c r="M8" s="40"/>
      <c r="N8" s="40"/>
      <c r="O8" s="48"/>
      <c r="P8" s="49"/>
      <c r="Q8" s="9"/>
      <c r="R8" s="54"/>
      <c r="S8" s="54"/>
      <c r="T8" s="54"/>
      <c r="U8" s="54"/>
      <c r="V8" s="54"/>
      <c r="W8" s="54"/>
      <c r="X8" s="54"/>
      <c r="Y8" s="54"/>
      <c r="Z8" s="54"/>
      <c r="AA8" s="54"/>
      <c r="AB8" s="54"/>
      <c r="AC8" s="54"/>
      <c r="AD8" s="54"/>
    </row>
    <row r="9" spans="1:30" ht="19.5" customHeight="1" thickBot="1">
      <c r="A9" s="855" t="s">
        <v>533</v>
      </c>
      <c r="B9" s="876"/>
      <c r="C9" s="876"/>
      <c r="D9" s="876"/>
      <c r="E9" s="876"/>
      <c r="F9" s="876"/>
      <c r="G9" s="876"/>
      <c r="H9" s="876"/>
      <c r="I9" s="876"/>
      <c r="J9" s="876"/>
      <c r="K9" s="876"/>
      <c r="L9" s="876"/>
      <c r="M9" s="876"/>
      <c r="N9" s="877"/>
      <c r="Q9"/>
      <c r="R9"/>
      <c r="S9" s="53"/>
      <c r="T9"/>
      <c r="U9"/>
      <c r="V9"/>
      <c r="W9"/>
      <c r="X9"/>
      <c r="Y9"/>
      <c r="Z9"/>
      <c r="AA9"/>
      <c r="AB9"/>
      <c r="AC9"/>
      <c r="AD9"/>
    </row>
    <row r="10" spans="1:30" ht="19.5" customHeight="1">
      <c r="A10" s="364" t="s">
        <v>484</v>
      </c>
      <c r="B10" s="362">
        <v>44927</v>
      </c>
      <c r="C10" s="363">
        <v>44958</v>
      </c>
      <c r="D10" s="363">
        <v>44986</v>
      </c>
      <c r="E10" s="363">
        <v>45017</v>
      </c>
      <c r="F10" s="363">
        <v>45047</v>
      </c>
      <c r="G10" s="363">
        <v>45078</v>
      </c>
      <c r="H10" s="363">
        <v>45108</v>
      </c>
      <c r="I10" s="363">
        <v>45139</v>
      </c>
      <c r="J10" s="363">
        <v>45170</v>
      </c>
      <c r="K10" s="363">
        <v>45200</v>
      </c>
      <c r="L10" s="363">
        <v>45231</v>
      </c>
      <c r="M10" s="377">
        <v>45261</v>
      </c>
      <c r="N10" s="384" t="s">
        <v>272</v>
      </c>
      <c r="P10" s="46"/>
      <c r="Q10" s="9"/>
      <c r="R10" s="54"/>
      <c r="S10" s="54"/>
      <c r="T10" s="54"/>
      <c r="U10" s="54"/>
      <c r="V10" s="54"/>
      <c r="W10" s="54"/>
      <c r="X10" s="54"/>
      <c r="Y10" s="54"/>
      <c r="Z10" s="54"/>
      <c r="AA10" s="54"/>
      <c r="AB10" s="54"/>
      <c r="AC10" s="57"/>
      <c r="AD10" s="58"/>
    </row>
    <row r="11" spans="1:30" ht="19.5" customHeight="1">
      <c r="A11" s="559" t="s">
        <v>375</v>
      </c>
      <c r="B11" s="669">
        <v>0</v>
      </c>
      <c r="C11" s="666">
        <v>0</v>
      </c>
      <c r="D11" s="670">
        <v>0</v>
      </c>
      <c r="E11" s="670">
        <v>0</v>
      </c>
      <c r="F11" s="671">
        <v>0</v>
      </c>
      <c r="G11" s="671">
        <v>0</v>
      </c>
      <c r="H11" s="671">
        <v>0</v>
      </c>
      <c r="I11" s="668">
        <v>0</v>
      </c>
      <c r="J11" s="668">
        <v>0</v>
      </c>
      <c r="K11" s="279">
        <v>0</v>
      </c>
      <c r="L11" s="279">
        <v>0</v>
      </c>
      <c r="M11" s="552"/>
      <c r="N11" s="531">
        <f>SUM(B11:M11)</f>
        <v>0</v>
      </c>
      <c r="P11" s="47"/>
      <c r="Q11" s="9"/>
      <c r="R11" s="55"/>
      <c r="S11" s="54"/>
      <c r="T11" s="54"/>
      <c r="U11" s="54"/>
      <c r="V11" s="54"/>
      <c r="W11" s="54"/>
      <c r="X11" s="54"/>
      <c r="Y11" s="54"/>
      <c r="Z11" s="54"/>
      <c r="AA11" s="54"/>
      <c r="AB11" s="57"/>
      <c r="AC11" s="57"/>
      <c r="AD11" s="58"/>
    </row>
    <row r="12" spans="1:30" ht="19.5" customHeight="1">
      <c r="A12" s="559" t="s">
        <v>376</v>
      </c>
      <c r="B12" s="669">
        <v>500238.69973352982</v>
      </c>
      <c r="C12" s="666">
        <v>249162</v>
      </c>
      <c r="D12" s="670">
        <v>365727.42381278757</v>
      </c>
      <c r="E12" s="670">
        <v>735262.79051036749</v>
      </c>
      <c r="F12" s="671">
        <v>508626.66708451032</v>
      </c>
      <c r="G12" s="671">
        <v>648974.19678985106</v>
      </c>
      <c r="H12" s="668">
        <v>237952.72417961233</v>
      </c>
      <c r="I12" s="668">
        <v>206722.2194880789</v>
      </c>
      <c r="J12" s="668">
        <v>586292.35315186251</v>
      </c>
      <c r="K12" s="279">
        <v>615001.00740103947</v>
      </c>
      <c r="L12" s="279">
        <v>583411.43036161829</v>
      </c>
      <c r="M12" s="552"/>
      <c r="N12" s="531">
        <f>SUM(B12:M12)</f>
        <v>5237371.5125132576</v>
      </c>
      <c r="P12" s="47"/>
      <c r="Q12" s="9"/>
      <c r="R12" s="55"/>
      <c r="S12" s="54"/>
      <c r="T12" s="54"/>
      <c r="U12" s="54"/>
      <c r="V12" s="54"/>
      <c r="W12" s="54"/>
      <c r="X12" s="54"/>
      <c r="Y12" s="54"/>
      <c r="Z12" s="54"/>
      <c r="AA12" s="54"/>
      <c r="AB12" s="57"/>
      <c r="AC12" s="57"/>
      <c r="AD12" s="58"/>
    </row>
    <row r="13" spans="1:30" ht="19.5" customHeight="1">
      <c r="A13" s="559" t="s">
        <v>377</v>
      </c>
      <c r="B13" s="669">
        <v>338889.9309042946</v>
      </c>
      <c r="C13" s="666">
        <v>257512.8238734199</v>
      </c>
      <c r="D13" s="670">
        <v>140869.2652638841</v>
      </c>
      <c r="E13" s="670">
        <v>107069.9853796594</v>
      </c>
      <c r="F13" s="671">
        <v>293095.84708902036</v>
      </c>
      <c r="G13" s="671">
        <v>338140.06950493454</v>
      </c>
      <c r="H13" s="668">
        <v>655668.4228667093</v>
      </c>
      <c r="I13" s="668">
        <v>548946.22740812064</v>
      </c>
      <c r="J13" s="668">
        <v>249406.87408547636</v>
      </c>
      <c r="K13" s="279">
        <v>118798.08221181681</v>
      </c>
      <c r="L13" s="279">
        <v>165277.19922409247</v>
      </c>
      <c r="M13" s="552"/>
      <c r="N13" s="531">
        <f>SUM(B13:M13)</f>
        <v>3213674.7278114278</v>
      </c>
      <c r="P13" s="47"/>
      <c r="Q13" s="9"/>
      <c r="R13" s="55"/>
      <c r="S13" s="54"/>
      <c r="T13" s="54"/>
      <c r="U13" s="54"/>
      <c r="V13" s="54"/>
      <c r="W13" s="54"/>
      <c r="X13" s="54"/>
      <c r="Y13" s="54"/>
      <c r="Z13" s="54"/>
      <c r="AA13" s="54"/>
      <c r="AB13" s="57"/>
      <c r="AC13" s="57"/>
      <c r="AD13" s="58"/>
    </row>
    <row r="14" spans="1:30" ht="19.5" customHeight="1" thickBot="1">
      <c r="A14" s="560" t="s">
        <v>378</v>
      </c>
      <c r="B14" s="697">
        <v>734367.11634100392</v>
      </c>
      <c r="C14" s="698">
        <v>908637.68686249864</v>
      </c>
      <c r="D14" s="699">
        <v>1065057.8247149109</v>
      </c>
      <c r="E14" s="700">
        <v>575249.82564065885</v>
      </c>
      <c r="F14" s="701">
        <v>763968.99725496536</v>
      </c>
      <c r="G14" s="701">
        <v>601761.26783715491</v>
      </c>
      <c r="H14" s="701">
        <v>287957.08215995028</v>
      </c>
      <c r="I14" s="701">
        <v>696629.92894091539</v>
      </c>
      <c r="J14" s="725">
        <v>598619.0571894329</v>
      </c>
      <c r="K14" s="280">
        <v>676853.37579162046</v>
      </c>
      <c r="L14" s="280">
        <v>565926.95084605587</v>
      </c>
      <c r="M14" s="553"/>
      <c r="N14" s="583">
        <f>SUM(B14:M14)</f>
        <v>7475029.113579168</v>
      </c>
      <c r="P14" s="47"/>
      <c r="Q14" s="9"/>
      <c r="R14" s="55"/>
      <c r="S14" s="54"/>
      <c r="T14" s="54"/>
      <c r="U14" s="54"/>
      <c r="V14" s="54"/>
      <c r="W14" s="54"/>
      <c r="X14" s="54"/>
      <c r="Y14" s="54"/>
      <c r="Z14" s="54"/>
      <c r="AA14" s="54"/>
      <c r="AB14" s="57"/>
      <c r="AC14" s="57"/>
      <c r="AD14" s="58"/>
    </row>
    <row r="15" spans="1:30" ht="19.5" customHeight="1" thickBot="1">
      <c r="A15" s="693" t="s">
        <v>272</v>
      </c>
      <c r="B15" s="702">
        <f t="shared" ref="B15:N15" si="2">SUM(B11:B14)</f>
        <v>1573495.7469788282</v>
      </c>
      <c r="C15" s="703">
        <f t="shared" si="2"/>
        <v>1415312.5107359185</v>
      </c>
      <c r="D15" s="704">
        <f t="shared" si="2"/>
        <v>1571654.5137915825</v>
      </c>
      <c r="E15" s="704">
        <f t="shared" si="2"/>
        <v>1417582.6015306858</v>
      </c>
      <c r="F15" s="704">
        <f t="shared" si="2"/>
        <v>1565691.5114284961</v>
      </c>
      <c r="G15" s="704">
        <f t="shared" si="2"/>
        <v>1588875.5341319405</v>
      </c>
      <c r="H15" s="704">
        <v>1181578.2292062719</v>
      </c>
      <c r="I15" s="704">
        <v>1452298.3758371151</v>
      </c>
      <c r="J15" s="724">
        <v>1434318.2844267718</v>
      </c>
      <c r="K15" s="707">
        <v>1410652.4654044767</v>
      </c>
      <c r="L15" s="724">
        <v>1314615.5804317668</v>
      </c>
      <c r="M15" s="696">
        <f t="shared" si="2"/>
        <v>0</v>
      </c>
      <c r="N15" s="694">
        <f t="shared" si="2"/>
        <v>15926075.353903852</v>
      </c>
      <c r="Q15" s="9"/>
      <c r="R15" s="54"/>
      <c r="S15" s="54"/>
      <c r="T15" s="54"/>
      <c r="U15" s="55"/>
      <c r="V15" s="55"/>
      <c r="W15" s="55"/>
      <c r="X15" s="54"/>
      <c r="Y15" s="54"/>
      <c r="Z15" s="54"/>
      <c r="AA15" s="54"/>
      <c r="AB15" s="57"/>
      <c r="AC15" s="57"/>
      <c r="AD15" s="58"/>
    </row>
    <row r="16" spans="1:30" ht="19.5" customHeight="1">
      <c r="A16" s="42" t="s">
        <v>476</v>
      </c>
      <c r="B16" s="43"/>
      <c r="C16" s="43"/>
      <c r="D16" s="43"/>
      <c r="E16" s="43"/>
      <c r="F16" s="44"/>
      <c r="G16" s="44"/>
      <c r="H16" s="44"/>
      <c r="I16" s="44"/>
      <c r="J16" s="44"/>
      <c r="K16" s="50"/>
      <c r="L16" s="50"/>
      <c r="M16" s="50"/>
      <c r="N16" s="44"/>
      <c r="Q16" s="9"/>
      <c r="R16" s="54"/>
      <c r="S16" s="54"/>
      <c r="T16" s="54"/>
      <c r="U16" s="55"/>
      <c r="V16" s="55"/>
      <c r="W16" s="55"/>
      <c r="X16" s="54"/>
      <c r="Y16" s="54"/>
      <c r="Z16" s="54"/>
      <c r="AA16" s="54"/>
      <c r="AB16" s="57"/>
      <c r="AC16" s="57"/>
      <c r="AD16" s="58"/>
    </row>
    <row r="17" spans="1:30" ht="30" customHeight="1" thickBot="1">
      <c r="A17" s="40"/>
      <c r="B17" s="40"/>
      <c r="C17" s="40"/>
      <c r="D17" s="40"/>
      <c r="E17" s="40"/>
      <c r="F17" s="40"/>
      <c r="G17" s="40"/>
      <c r="H17" s="40"/>
      <c r="I17" s="40"/>
      <c r="J17" s="40"/>
      <c r="K17" s="40"/>
      <c r="L17" s="51"/>
      <c r="M17" s="40"/>
      <c r="N17" s="40"/>
      <c r="O17" s="48"/>
      <c r="P17" s="49"/>
      <c r="Q17" s="9"/>
      <c r="R17" s="54"/>
      <c r="S17" s="54"/>
      <c r="T17" s="54"/>
      <c r="U17" s="54"/>
      <c r="V17" s="54"/>
      <c r="W17" s="54"/>
      <c r="X17" s="54"/>
      <c r="Y17" s="54"/>
      <c r="Z17" s="54"/>
      <c r="AA17" s="54"/>
      <c r="AB17" s="54"/>
      <c r="AC17" s="54"/>
      <c r="AD17" s="54"/>
    </row>
    <row r="18" spans="1:30" ht="19.5" customHeight="1" thickBot="1">
      <c r="A18" s="855" t="s">
        <v>532</v>
      </c>
      <c r="B18" s="876"/>
      <c r="C18" s="876"/>
      <c r="D18" s="876"/>
      <c r="E18" s="876"/>
      <c r="F18" s="876"/>
      <c r="G18" s="876"/>
      <c r="H18" s="876"/>
      <c r="I18" s="876"/>
      <c r="J18" s="876"/>
      <c r="K18" s="876"/>
      <c r="L18" s="876"/>
      <c r="M18" s="876"/>
      <c r="N18" s="877"/>
      <c r="O18" s="48"/>
      <c r="P18" s="49"/>
      <c r="Q18" s="9"/>
      <c r="R18" s="54"/>
      <c r="S18" s="54"/>
      <c r="T18" s="54"/>
      <c r="U18" s="54"/>
      <c r="V18" s="54"/>
      <c r="W18" s="54"/>
      <c r="X18" s="54"/>
      <c r="Y18" s="54"/>
      <c r="Z18" s="54"/>
      <c r="AA18" s="54"/>
      <c r="AB18" s="54"/>
      <c r="AC18" s="54"/>
      <c r="AD18" s="54"/>
    </row>
    <row r="19" spans="1:30" ht="19.5" customHeight="1">
      <c r="A19" s="364" t="s">
        <v>484</v>
      </c>
      <c r="B19" s="362">
        <v>44927</v>
      </c>
      <c r="C19" s="363">
        <v>44958</v>
      </c>
      <c r="D19" s="363">
        <v>44986</v>
      </c>
      <c r="E19" s="363">
        <v>45017</v>
      </c>
      <c r="F19" s="363">
        <v>45047</v>
      </c>
      <c r="G19" s="363">
        <v>45078</v>
      </c>
      <c r="H19" s="363">
        <v>45108</v>
      </c>
      <c r="I19" s="363">
        <v>45139</v>
      </c>
      <c r="J19" s="363">
        <v>45170</v>
      </c>
      <c r="K19" s="363">
        <v>45200</v>
      </c>
      <c r="L19" s="363">
        <v>45231</v>
      </c>
      <c r="M19" s="377">
        <v>45261</v>
      </c>
      <c r="N19" s="384" t="s">
        <v>272</v>
      </c>
      <c r="O19" s="52"/>
      <c r="P19" s="49"/>
      <c r="Q19" s="9"/>
      <c r="R19" s="54"/>
      <c r="S19" s="54"/>
      <c r="T19" s="54"/>
      <c r="U19" s="54"/>
      <c r="V19" s="54"/>
      <c r="W19" s="54"/>
      <c r="X19" s="54"/>
      <c r="Y19" s="54"/>
      <c r="Z19" s="54"/>
      <c r="AA19" s="54"/>
      <c r="AB19" s="54"/>
      <c r="AC19" s="57"/>
      <c r="AD19"/>
    </row>
    <row r="20" spans="1:30" ht="19.5" customHeight="1">
      <c r="A20" s="559" t="s">
        <v>375</v>
      </c>
      <c r="B20" s="557">
        <v>0</v>
      </c>
      <c r="C20" s="573">
        <v>0</v>
      </c>
      <c r="D20" s="240">
        <v>0</v>
      </c>
      <c r="E20" s="240">
        <v>0</v>
      </c>
      <c r="F20" s="240">
        <v>0</v>
      </c>
      <c r="G20" s="240">
        <v>0</v>
      </c>
      <c r="H20" s="240">
        <v>0</v>
      </c>
      <c r="I20" s="240">
        <v>0</v>
      </c>
      <c r="J20" s="298">
        <v>0</v>
      </c>
      <c r="K20" s="240">
        <v>0</v>
      </c>
      <c r="L20" s="240">
        <v>0</v>
      </c>
      <c r="M20" s="305"/>
      <c r="N20" s="531">
        <f>SUM(B20:M20)</f>
        <v>0</v>
      </c>
      <c r="O20" s="52"/>
      <c r="P20" s="49"/>
      <c r="Q20" s="9"/>
      <c r="R20" s="54"/>
      <c r="S20" s="54"/>
      <c r="T20" s="54"/>
      <c r="U20" s="54"/>
      <c r="V20" s="54"/>
      <c r="W20" s="54"/>
      <c r="X20" s="54"/>
      <c r="Y20" s="54"/>
      <c r="Z20" s="54"/>
      <c r="AA20" s="54"/>
      <c r="AB20" s="54"/>
      <c r="AC20" s="57"/>
      <c r="AD20"/>
    </row>
    <row r="21" spans="1:30" ht="19.5" customHeight="1">
      <c r="A21" s="559" t="s">
        <v>376</v>
      </c>
      <c r="B21" s="557">
        <v>45220</v>
      </c>
      <c r="C21" s="573">
        <v>40636</v>
      </c>
      <c r="D21" s="240">
        <v>42186</v>
      </c>
      <c r="E21" s="240">
        <v>24879</v>
      </c>
      <c r="F21" s="240">
        <v>44141</v>
      </c>
      <c r="G21" s="240">
        <v>44254</v>
      </c>
      <c r="H21" s="240">
        <v>6407</v>
      </c>
      <c r="I21" s="240">
        <v>12492</v>
      </c>
      <c r="J21" s="298">
        <v>48204</v>
      </c>
      <c r="K21" s="240">
        <v>42583</v>
      </c>
      <c r="L21" s="240">
        <v>53849</v>
      </c>
      <c r="M21" s="692"/>
      <c r="N21" s="531">
        <f>SUM(B21:M21)</f>
        <v>404851</v>
      </c>
      <c r="O21" s="52"/>
      <c r="P21" s="49"/>
      <c r="Q21" s="9"/>
      <c r="R21" s="54"/>
      <c r="S21" s="54"/>
      <c r="T21" s="54"/>
      <c r="U21" s="54"/>
      <c r="V21" s="54"/>
      <c r="W21" s="54"/>
      <c r="X21" s="54"/>
      <c r="Y21" s="54"/>
      <c r="Z21" s="54"/>
      <c r="AA21" s="54"/>
      <c r="AB21" s="54"/>
      <c r="AC21" s="57"/>
      <c r="AD21"/>
    </row>
    <row r="22" spans="1:30" ht="19.5" customHeight="1">
      <c r="A22" s="559" t="s">
        <v>377</v>
      </c>
      <c r="B22" s="557">
        <v>9879</v>
      </c>
      <c r="C22" s="573">
        <v>6802</v>
      </c>
      <c r="D22" s="240">
        <v>15046</v>
      </c>
      <c r="E22" s="240">
        <v>24163</v>
      </c>
      <c r="F22" s="240">
        <v>35176</v>
      </c>
      <c r="G22" s="240">
        <v>34759</v>
      </c>
      <c r="H22" s="240">
        <v>50512</v>
      </c>
      <c r="I22" s="240">
        <v>58074</v>
      </c>
      <c r="J22" s="298">
        <v>43121</v>
      </c>
      <c r="K22" s="240">
        <v>26230</v>
      </c>
      <c r="L22" s="240">
        <v>20561</v>
      </c>
      <c r="M22" s="554"/>
      <c r="N22" s="531">
        <f>SUM(B22:M22)</f>
        <v>324323</v>
      </c>
      <c r="O22" s="52"/>
      <c r="P22" s="49"/>
      <c r="Q22" s="9"/>
      <c r="R22" s="54"/>
      <c r="S22" s="54"/>
      <c r="T22" s="54"/>
      <c r="U22" s="54"/>
      <c r="V22" s="54"/>
      <c r="W22" s="54"/>
      <c r="X22" s="54"/>
      <c r="Y22" s="54"/>
      <c r="Z22" s="54"/>
      <c r="AA22" s="54"/>
      <c r="AB22" s="54"/>
      <c r="AC22" s="57"/>
      <c r="AD22"/>
    </row>
    <row r="23" spans="1:30" ht="19.5" customHeight="1" thickBot="1">
      <c r="A23" s="560" t="s">
        <v>378</v>
      </c>
      <c r="B23" s="558">
        <v>120439</v>
      </c>
      <c r="C23" s="573">
        <v>109400</v>
      </c>
      <c r="D23" s="548">
        <v>114434</v>
      </c>
      <c r="E23" s="548">
        <v>41235</v>
      </c>
      <c r="F23" s="548">
        <v>63639</v>
      </c>
      <c r="G23" s="548">
        <v>47576</v>
      </c>
      <c r="H23" s="548">
        <v>84280</v>
      </c>
      <c r="I23" s="548">
        <v>95434</v>
      </c>
      <c r="J23" s="549">
        <v>73262</v>
      </c>
      <c r="K23" s="548">
        <v>82435</v>
      </c>
      <c r="L23" s="548">
        <v>109427</v>
      </c>
      <c r="M23" s="555"/>
      <c r="N23" s="532">
        <f>SUM(B23:M23)</f>
        <v>941561</v>
      </c>
      <c r="O23" s="49"/>
      <c r="Q23" s="9"/>
      <c r="R23" s="54"/>
      <c r="S23" s="54"/>
      <c r="T23" s="54"/>
      <c r="U23" s="54"/>
      <c r="V23" s="54"/>
      <c r="W23" s="54"/>
      <c r="X23" s="54"/>
      <c r="Y23" s="54"/>
      <c r="Z23" s="54"/>
      <c r="AA23" s="54"/>
      <c r="AB23" s="54"/>
      <c r="AC23" s="54"/>
      <c r="AD23"/>
    </row>
    <row r="24" spans="1:30" ht="19.5" customHeight="1" thickBot="1">
      <c r="A24" s="562" t="s">
        <v>272</v>
      </c>
      <c r="B24" s="561">
        <f t="shared" ref="B24:N24" si="3">SUM(B20:B23)</f>
        <v>175538</v>
      </c>
      <c r="C24" s="550">
        <f t="shared" si="3"/>
        <v>156838</v>
      </c>
      <c r="D24" s="550">
        <f t="shared" si="3"/>
        <v>171666</v>
      </c>
      <c r="E24" s="550">
        <f t="shared" si="3"/>
        <v>90277</v>
      </c>
      <c r="F24" s="550">
        <f t="shared" si="3"/>
        <v>142956</v>
      </c>
      <c r="G24" s="550">
        <f t="shared" si="3"/>
        <v>126589</v>
      </c>
      <c r="H24" s="551">
        <f t="shared" si="3"/>
        <v>141199</v>
      </c>
      <c r="I24" s="551">
        <f t="shared" si="3"/>
        <v>166000</v>
      </c>
      <c r="J24" s="551">
        <f t="shared" si="3"/>
        <v>164587</v>
      </c>
      <c r="K24" s="551">
        <f t="shared" si="3"/>
        <v>151248</v>
      </c>
      <c r="L24" s="551">
        <f t="shared" si="3"/>
        <v>183837</v>
      </c>
      <c r="M24" s="556">
        <f>SUM(M21:M23)</f>
        <v>0</v>
      </c>
      <c r="N24" s="534">
        <f t="shared" si="3"/>
        <v>1670735</v>
      </c>
      <c r="Q24" s="9"/>
      <c r="R24" s="54"/>
      <c r="S24" s="54"/>
      <c r="T24" s="54"/>
      <c r="U24" s="54"/>
      <c r="V24" s="54"/>
      <c r="W24" s="54"/>
      <c r="X24" s="54"/>
      <c r="Y24" s="54"/>
      <c r="Z24" s="54"/>
      <c r="AA24" s="54"/>
      <c r="AB24" s="57"/>
      <c r="AC24" s="57"/>
      <c r="AD24"/>
    </row>
    <row r="25" spans="1:30" ht="19.5" customHeight="1">
      <c r="A25" s="45" t="s">
        <v>477</v>
      </c>
      <c r="B25"/>
      <c r="C25"/>
      <c r="D25"/>
      <c r="E25"/>
      <c r="F25"/>
      <c r="G25"/>
      <c r="H25"/>
      <c r="L25" s="38"/>
      <c r="Q25" s="9"/>
      <c r="R25" s="54"/>
      <c r="S25" s="54"/>
      <c r="T25" s="54"/>
      <c r="U25" s="54"/>
      <c r="V25" s="54"/>
      <c r="W25" s="56"/>
      <c r="X25" s="54"/>
      <c r="Y25" s="54"/>
      <c r="Z25" s="54"/>
      <c r="AA25" s="54"/>
      <c r="AB25" s="57"/>
      <c r="AC25" s="57"/>
      <c r="AD25"/>
    </row>
    <row r="26" spans="1:30" ht="20.100000000000001" customHeight="1">
      <c r="B26"/>
      <c r="C26"/>
      <c r="D26"/>
      <c r="E26"/>
      <c r="F26"/>
      <c r="G26"/>
      <c r="H26"/>
      <c r="L26" s="38"/>
      <c r="Q26" s="9"/>
      <c r="R26" s="54"/>
      <c r="S26" s="54"/>
      <c r="T26" s="54"/>
      <c r="U26" s="54"/>
      <c r="V26" s="54"/>
      <c r="W26" s="54"/>
      <c r="X26" s="54"/>
      <c r="Y26" s="54"/>
      <c r="Z26" s="54"/>
      <c r="AA26" s="54"/>
      <c r="AB26" s="54"/>
      <c r="AC26" s="54"/>
      <c r="AD26"/>
    </row>
    <row r="27" spans="1:30" ht="20.100000000000001" customHeight="1">
      <c r="B27"/>
      <c r="C27"/>
      <c r="D27"/>
      <c r="E27"/>
      <c r="F27"/>
      <c r="G27"/>
      <c r="H27"/>
      <c r="L27" s="38"/>
      <c r="Q27"/>
      <c r="R27"/>
      <c r="S27"/>
      <c r="T27"/>
      <c r="U27"/>
      <c r="V27"/>
      <c r="W27"/>
      <c r="X27"/>
      <c r="Y27"/>
      <c r="Z27"/>
      <c r="AA27"/>
      <c r="AB27"/>
      <c r="AC27"/>
      <c r="AD27"/>
    </row>
    <row r="28" spans="1:30" ht="20.100000000000001" customHeight="1">
      <c r="B28"/>
      <c r="C28"/>
      <c r="D28"/>
      <c r="E28"/>
      <c r="F28"/>
      <c r="G28"/>
      <c r="H28"/>
      <c r="L28" s="38"/>
    </row>
    <row r="29" spans="1:30" ht="20.100000000000001" customHeight="1">
      <c r="B29"/>
      <c r="C29"/>
      <c r="D29"/>
      <c r="E29"/>
      <c r="F29"/>
      <c r="G29"/>
      <c r="H29"/>
      <c r="L29" s="38"/>
    </row>
    <row r="30" spans="1:30" ht="20.100000000000001" customHeight="1">
      <c r="B30"/>
      <c r="C30"/>
      <c r="D30"/>
      <c r="E30"/>
      <c r="F30"/>
      <c r="G30"/>
      <c r="H30"/>
      <c r="L30" s="38"/>
    </row>
    <row r="31" spans="1:30" ht="20.100000000000001" customHeight="1">
      <c r="B31"/>
      <c r="C31"/>
      <c r="D31"/>
      <c r="E31"/>
      <c r="F31"/>
      <c r="G31"/>
      <c r="H31"/>
      <c r="L31" s="38"/>
    </row>
    <row r="32" spans="1:30" ht="20.100000000000001" customHeight="1">
      <c r="B32"/>
      <c r="C32"/>
      <c r="D32"/>
      <c r="E32"/>
      <c r="F32"/>
      <c r="G32"/>
      <c r="H32"/>
      <c r="L32" s="38"/>
    </row>
    <row r="33" spans="2:12" ht="20.100000000000001" customHeight="1">
      <c r="B33"/>
      <c r="C33"/>
      <c r="D33"/>
      <c r="E33"/>
      <c r="F33"/>
      <c r="G33"/>
      <c r="H33"/>
      <c r="L33" s="38"/>
    </row>
    <row r="34" spans="2:12" ht="20.100000000000001" customHeight="1">
      <c r="B34"/>
      <c r="C34"/>
      <c r="D34"/>
      <c r="E34"/>
      <c r="F34"/>
      <c r="G34"/>
      <c r="H34"/>
      <c r="L34" s="38"/>
    </row>
    <row r="35" spans="2:12" ht="20.100000000000001" customHeight="1">
      <c r="B35"/>
      <c r="C35"/>
      <c r="D35"/>
      <c r="E35"/>
      <c r="F35"/>
      <c r="G35"/>
      <c r="H35"/>
      <c r="L35" s="38"/>
    </row>
    <row r="36" spans="2:12" ht="20.100000000000001" customHeight="1">
      <c r="B36"/>
      <c r="C36"/>
      <c r="D36"/>
      <c r="E36"/>
      <c r="F36"/>
      <c r="G36"/>
      <c r="H36"/>
      <c r="L36" s="38"/>
    </row>
  </sheetData>
  <mergeCells count="3">
    <mergeCell ref="A1:N1"/>
    <mergeCell ref="A9:N9"/>
    <mergeCell ref="A18:N18"/>
  </mergeCells>
  <printOptions horizontalCentered="1"/>
  <pageMargins left="0.25" right="0.25" top="0.75" bottom="0.75" header="0.3" footer="0.3"/>
  <pageSetup scale="72" orientation="landscape" r:id="rId1"/>
  <headerFooter>
    <oddFooter>&amp;C&amp;"-,Regular"&amp;11MEEI Bulletins Vol 60 No. 11</oddFooter>
  </headerFooter>
  <ignoredErrors>
    <ignoredError sqref="B15:E15 B24:M24 M15 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9" t="s">
        <v>379</v>
      </c>
      <c r="C2" s="16"/>
    </row>
    <row r="3" spans="2:7">
      <c r="C3" s="16"/>
    </row>
    <row r="4" spans="2:7">
      <c r="B4" s="35" t="s">
        <v>309</v>
      </c>
      <c r="C4" s="36" t="s">
        <v>380</v>
      </c>
      <c r="D4" s="21" t="s">
        <v>381</v>
      </c>
      <c r="E4" s="22" t="s">
        <v>357</v>
      </c>
      <c r="F4" s="22" t="s">
        <v>382</v>
      </c>
      <c r="G4" s="20" t="s">
        <v>383</v>
      </c>
    </row>
    <row r="5" spans="2:7">
      <c r="B5" s="37"/>
      <c r="D5" s="37"/>
      <c r="F5" s="37"/>
      <c r="G5" s="37"/>
    </row>
    <row r="6" spans="2:7">
      <c r="B6" s="23" t="s">
        <v>384</v>
      </c>
      <c r="C6" s="16">
        <v>100</v>
      </c>
      <c r="D6" s="23" t="s">
        <v>385</v>
      </c>
      <c r="E6" s="16" t="s">
        <v>386</v>
      </c>
      <c r="F6" s="28">
        <v>1966</v>
      </c>
      <c r="G6" s="28" t="s">
        <v>387</v>
      </c>
    </row>
    <row r="7" spans="2:7">
      <c r="B7" s="23"/>
      <c r="D7" s="23"/>
      <c r="F7" s="23"/>
      <c r="G7" s="23"/>
    </row>
    <row r="8" spans="2:7">
      <c r="B8" s="23" t="s">
        <v>388</v>
      </c>
      <c r="C8" s="16">
        <v>51</v>
      </c>
      <c r="D8" s="23" t="s">
        <v>389</v>
      </c>
      <c r="E8" s="16" t="s">
        <v>390</v>
      </c>
      <c r="F8" s="28" t="s">
        <v>391</v>
      </c>
      <c r="G8" s="28" t="s">
        <v>392</v>
      </c>
    </row>
    <row r="9" spans="2:7">
      <c r="B9" s="23"/>
      <c r="C9" s="16">
        <v>49</v>
      </c>
      <c r="D9" s="23" t="s">
        <v>385</v>
      </c>
      <c r="E9" s="16" t="s">
        <v>393</v>
      </c>
      <c r="F9" s="28">
        <v>1987</v>
      </c>
      <c r="G9" s="28" t="s">
        <v>394</v>
      </c>
    </row>
    <row r="10" spans="2:7">
      <c r="B10" s="23"/>
      <c r="D10" s="23"/>
      <c r="F10" s="23"/>
      <c r="G10" s="23"/>
    </row>
    <row r="11" spans="2:7">
      <c r="B11" s="23" t="s">
        <v>395</v>
      </c>
      <c r="C11" s="16"/>
      <c r="D11" s="23"/>
      <c r="E11" s="16" t="s">
        <v>88</v>
      </c>
      <c r="F11" s="28"/>
      <c r="G11" s="28" t="s">
        <v>396</v>
      </c>
    </row>
    <row r="12" spans="2:7">
      <c r="B12" s="23"/>
      <c r="C12" s="16"/>
      <c r="D12" s="23"/>
      <c r="E12" s="16"/>
      <c r="F12" s="28"/>
      <c r="G12" s="28"/>
    </row>
    <row r="13" spans="2:7">
      <c r="B13" s="23" t="s">
        <v>397</v>
      </c>
      <c r="C13" s="16"/>
      <c r="D13" s="23"/>
      <c r="E13" s="16" t="s">
        <v>398</v>
      </c>
      <c r="F13" s="28"/>
      <c r="G13" s="28" t="s">
        <v>392</v>
      </c>
    </row>
    <row r="14" spans="2:7">
      <c r="B14" s="23"/>
      <c r="C14" s="16"/>
      <c r="D14" s="23"/>
      <c r="E14" s="16" t="s">
        <v>399</v>
      </c>
      <c r="F14" s="28"/>
      <c r="G14" s="28" t="s">
        <v>392</v>
      </c>
    </row>
    <row r="15" spans="2:7">
      <c r="B15" s="23"/>
      <c r="C15" s="16"/>
      <c r="D15" s="23"/>
      <c r="E15" s="16" t="s">
        <v>400</v>
      </c>
      <c r="F15" s="28"/>
      <c r="G15" s="28" t="s">
        <v>401</v>
      </c>
    </row>
    <row r="16" spans="2:7">
      <c r="B16" s="23"/>
      <c r="C16" s="16"/>
      <c r="D16" s="23"/>
      <c r="E16" s="16" t="s">
        <v>402</v>
      </c>
      <c r="F16" s="28"/>
      <c r="G16" s="28" t="s">
        <v>396</v>
      </c>
    </row>
    <row r="17" spans="2:7">
      <c r="B17" s="23"/>
      <c r="D17" s="23"/>
      <c r="F17" s="23"/>
      <c r="G17" s="23"/>
    </row>
    <row r="18" spans="2:7">
      <c r="B18" s="23" t="s">
        <v>403</v>
      </c>
      <c r="C18" s="16"/>
      <c r="D18" s="23" t="s">
        <v>404</v>
      </c>
      <c r="E18" s="16" t="s">
        <v>110</v>
      </c>
      <c r="F18" s="28">
        <v>2002</v>
      </c>
      <c r="G18" s="28" t="s">
        <v>405</v>
      </c>
    </row>
    <row r="19" spans="2:7">
      <c r="B19" s="23"/>
      <c r="C19" s="16"/>
      <c r="D19" s="23" t="s">
        <v>406</v>
      </c>
      <c r="E19" s="16"/>
      <c r="F19" s="28"/>
      <c r="G19" s="28"/>
    </row>
    <row r="20" spans="2:7">
      <c r="B20" s="23"/>
      <c r="C20" s="16"/>
      <c r="D20" s="23" t="s">
        <v>407</v>
      </c>
      <c r="E20" s="16"/>
      <c r="F20" s="28"/>
      <c r="G20" s="28"/>
    </row>
    <row r="21" spans="2:7">
      <c r="B21" s="23"/>
      <c r="C21" s="16"/>
      <c r="D21" s="23" t="s">
        <v>408</v>
      </c>
      <c r="E21" s="16"/>
      <c r="F21" s="28"/>
      <c r="G21" s="28"/>
    </row>
    <row r="22" spans="2:7">
      <c r="B22" s="23"/>
      <c r="C22" s="16"/>
      <c r="D22" s="23" t="s">
        <v>409</v>
      </c>
      <c r="E22" s="16"/>
      <c r="F22" s="28"/>
      <c r="G22" s="28"/>
    </row>
    <row r="23" spans="2:7">
      <c r="B23" s="23"/>
      <c r="C23" s="16"/>
      <c r="D23" s="23"/>
      <c r="E23" s="16"/>
      <c r="F23" s="28"/>
      <c r="G23" s="28"/>
    </row>
    <row r="24" spans="2:7">
      <c r="B24" s="23" t="s">
        <v>410</v>
      </c>
      <c r="C24" s="16"/>
      <c r="D24" s="23" t="s">
        <v>404</v>
      </c>
      <c r="E24" s="16" t="s">
        <v>411</v>
      </c>
      <c r="F24" s="28">
        <v>2004</v>
      </c>
      <c r="G24" s="28" t="s">
        <v>405</v>
      </c>
    </row>
    <row r="25" spans="2:7">
      <c r="B25" s="23"/>
      <c r="C25" s="16"/>
      <c r="D25" s="23" t="s">
        <v>406</v>
      </c>
      <c r="E25" s="16"/>
      <c r="F25" s="28"/>
      <c r="G25" s="28"/>
    </row>
    <row r="26" spans="2:7">
      <c r="B26" s="23"/>
      <c r="C26" s="16"/>
      <c r="D26" s="23" t="s">
        <v>407</v>
      </c>
      <c r="E26" s="16"/>
      <c r="F26" s="28"/>
      <c r="G26" s="28"/>
    </row>
    <row r="27" spans="2:7">
      <c r="B27" s="23"/>
      <c r="C27" s="16"/>
      <c r="D27" s="23" t="s">
        <v>408</v>
      </c>
      <c r="E27" s="16"/>
      <c r="F27" s="28"/>
      <c r="G27" s="28"/>
    </row>
    <row r="28" spans="2:7">
      <c r="B28" s="23"/>
      <c r="C28" s="16"/>
      <c r="D28" s="23" t="s">
        <v>409</v>
      </c>
      <c r="E28" s="16"/>
      <c r="F28" s="28"/>
      <c r="G28" s="28"/>
    </row>
    <row r="29" spans="2:7">
      <c r="B29" s="31"/>
      <c r="C29" s="32"/>
      <c r="D29" s="31"/>
      <c r="E29" s="32"/>
      <c r="F29" s="31"/>
      <c r="G29" s="31"/>
    </row>
    <row r="31" spans="2:7">
      <c r="B31" t="s">
        <v>412</v>
      </c>
    </row>
    <row r="32" spans="2:7">
      <c r="B32" t="s">
        <v>413</v>
      </c>
      <c r="F32" s="16" t="s">
        <v>414</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9" t="s">
        <v>379</v>
      </c>
      <c r="C2" s="16"/>
      <c r="D2" s="16"/>
    </row>
    <row r="3" spans="2:8">
      <c r="C3" s="16"/>
      <c r="D3" s="16"/>
    </row>
    <row r="4" spans="2:8">
      <c r="B4" s="17" t="s">
        <v>309</v>
      </c>
      <c r="C4" s="18" t="s">
        <v>380</v>
      </c>
      <c r="D4" s="19"/>
      <c r="E4" s="20" t="s">
        <v>381</v>
      </c>
      <c r="F4" s="21" t="s">
        <v>357</v>
      </c>
      <c r="G4" s="22" t="s">
        <v>382</v>
      </c>
      <c r="H4" s="22" t="s">
        <v>383</v>
      </c>
    </row>
    <row r="5" spans="2:8">
      <c r="B5" s="23"/>
      <c r="D5" s="24"/>
      <c r="E5" s="25"/>
      <c r="H5" s="23"/>
    </row>
    <row r="6" spans="2:8">
      <c r="B6" s="23" t="s">
        <v>415</v>
      </c>
      <c r="C6" s="26">
        <v>1</v>
      </c>
      <c r="D6" s="23" t="s">
        <v>416</v>
      </c>
      <c r="E6" s="27"/>
      <c r="F6" s="16" t="s">
        <v>417</v>
      </c>
      <c r="G6" s="16"/>
      <c r="H6" s="28" t="s">
        <v>418</v>
      </c>
    </row>
    <row r="7" spans="2:8">
      <c r="B7" s="23"/>
      <c r="D7" s="29"/>
      <c r="E7" s="27"/>
      <c r="H7" s="23"/>
    </row>
    <row r="8" spans="2:8">
      <c r="B8" s="23" t="s">
        <v>419</v>
      </c>
      <c r="C8" s="16"/>
      <c r="D8" s="30"/>
      <c r="E8" s="27"/>
      <c r="F8" s="16" t="s">
        <v>420</v>
      </c>
      <c r="G8" s="16"/>
      <c r="H8" s="28" t="s">
        <v>421</v>
      </c>
    </row>
    <row r="9" spans="2:8">
      <c r="B9" s="23"/>
      <c r="C9" s="16"/>
      <c r="D9" s="30"/>
      <c r="E9" s="27"/>
      <c r="F9" s="16"/>
      <c r="G9" s="16"/>
      <c r="H9" s="28"/>
    </row>
    <row r="10" spans="2:8">
      <c r="B10" s="23" t="s">
        <v>422</v>
      </c>
      <c r="C10" s="16"/>
      <c r="D10" s="30"/>
      <c r="E10" s="27"/>
      <c r="F10" s="16" t="s">
        <v>96</v>
      </c>
      <c r="G10" s="16"/>
      <c r="H10" s="28" t="s">
        <v>423</v>
      </c>
    </row>
    <row r="11" spans="2:8">
      <c r="B11" s="23"/>
      <c r="C11" s="16"/>
      <c r="D11" s="30"/>
      <c r="E11" s="27"/>
      <c r="F11" s="16"/>
      <c r="G11" s="16"/>
      <c r="H11" s="28"/>
    </row>
    <row r="12" spans="2:8">
      <c r="B12" s="23" t="s">
        <v>424</v>
      </c>
      <c r="C12" s="16"/>
      <c r="D12" s="29" t="s">
        <v>425</v>
      </c>
      <c r="E12" s="27"/>
      <c r="F12" s="16" t="s">
        <v>375</v>
      </c>
      <c r="G12" s="16">
        <v>1999</v>
      </c>
      <c r="H12" s="28" t="s">
        <v>426</v>
      </c>
    </row>
    <row r="13" spans="2:8">
      <c r="B13" s="23"/>
      <c r="C13" s="16">
        <v>34</v>
      </c>
      <c r="D13" s="30"/>
      <c r="E13" s="27" t="s">
        <v>427</v>
      </c>
      <c r="F13" s="16"/>
      <c r="G13" s="16"/>
      <c r="H13" s="28"/>
    </row>
    <row r="14" spans="2:8">
      <c r="B14" s="23"/>
      <c r="C14" s="16">
        <v>26</v>
      </c>
      <c r="D14" s="30"/>
      <c r="E14" s="27" t="s">
        <v>428</v>
      </c>
      <c r="F14" s="16"/>
      <c r="G14" s="16"/>
      <c r="H14" s="28"/>
    </row>
    <row r="15" spans="2:8">
      <c r="B15" s="23"/>
      <c r="C15" s="16">
        <v>20</v>
      </c>
      <c r="D15" s="30"/>
      <c r="E15" s="27" t="s">
        <v>429</v>
      </c>
      <c r="F15" s="16"/>
      <c r="G15" s="16"/>
      <c r="H15" s="28"/>
    </row>
    <row r="16" spans="2:8">
      <c r="B16" s="23"/>
      <c r="C16" s="16">
        <v>10</v>
      </c>
      <c r="D16" s="30"/>
      <c r="E16" s="27" t="s">
        <v>430</v>
      </c>
      <c r="F16" s="16"/>
      <c r="G16" s="16"/>
      <c r="H16" s="28"/>
    </row>
    <row r="17" spans="2:8">
      <c r="B17" s="23"/>
      <c r="C17" s="16">
        <v>10</v>
      </c>
      <c r="D17" s="30"/>
      <c r="E17" s="27" t="s">
        <v>431</v>
      </c>
      <c r="F17" s="16"/>
      <c r="G17" s="16"/>
      <c r="H17" s="28"/>
    </row>
    <row r="18" spans="2:8">
      <c r="B18" s="23"/>
      <c r="C18" s="16"/>
      <c r="D18" s="30"/>
      <c r="E18" s="27"/>
      <c r="F18" s="16"/>
      <c r="G18" s="16"/>
      <c r="H18" s="28"/>
    </row>
    <row r="19" spans="2:8">
      <c r="B19" s="23" t="s">
        <v>432</v>
      </c>
      <c r="C19" s="16"/>
      <c r="D19" s="29" t="s">
        <v>433</v>
      </c>
      <c r="E19" s="27"/>
      <c r="F19" s="16" t="s">
        <v>376</v>
      </c>
      <c r="G19" s="16">
        <v>2002</v>
      </c>
      <c r="H19" s="28" t="s">
        <v>434</v>
      </c>
    </row>
    <row r="20" spans="2:8">
      <c r="B20" s="23"/>
      <c r="C20" s="16">
        <v>42.5</v>
      </c>
      <c r="D20" s="30"/>
      <c r="E20" s="27" t="s">
        <v>435</v>
      </c>
      <c r="F20" s="16" t="s">
        <v>377</v>
      </c>
      <c r="G20" s="16">
        <v>2003</v>
      </c>
      <c r="H20" s="28" t="s">
        <v>434</v>
      </c>
    </row>
    <row r="21" spans="2:8">
      <c r="B21" s="23"/>
      <c r="C21" s="16">
        <v>32.5</v>
      </c>
      <c r="D21" s="30"/>
      <c r="E21" s="27" t="s">
        <v>436</v>
      </c>
      <c r="F21" s="16"/>
      <c r="G21" s="16"/>
      <c r="H21" s="28"/>
    </row>
    <row r="22" spans="2:8">
      <c r="B22" s="23"/>
      <c r="C22" s="16">
        <v>25</v>
      </c>
      <c r="D22" s="30"/>
      <c r="E22" s="27" t="s">
        <v>437</v>
      </c>
      <c r="F22" s="16"/>
      <c r="G22" s="16"/>
      <c r="H22" s="28"/>
    </row>
    <row r="23" spans="2:8">
      <c r="B23" s="23"/>
      <c r="C23" s="16"/>
      <c r="D23" s="30"/>
      <c r="E23" s="27"/>
      <c r="F23" s="16"/>
      <c r="G23" s="16"/>
      <c r="H23" s="28"/>
    </row>
    <row r="24" spans="2:8">
      <c r="B24" s="23" t="s">
        <v>438</v>
      </c>
      <c r="C24" s="16"/>
      <c r="D24" s="29" t="s">
        <v>439</v>
      </c>
      <c r="E24" s="27"/>
      <c r="F24" s="16" t="s">
        <v>378</v>
      </c>
      <c r="G24" s="16"/>
      <c r="H24" s="28" t="s">
        <v>440</v>
      </c>
    </row>
    <row r="25" spans="2:8">
      <c r="B25" s="23"/>
      <c r="C25" s="16">
        <v>37.78</v>
      </c>
      <c r="D25" s="30"/>
      <c r="E25" s="27" t="s">
        <v>441</v>
      </c>
      <c r="F25" s="16"/>
      <c r="G25" s="16"/>
      <c r="H25" s="28"/>
    </row>
    <row r="26" spans="2:8">
      <c r="B26" s="23"/>
      <c r="C26" s="16">
        <v>28.89</v>
      </c>
      <c r="D26" s="30"/>
      <c r="E26" s="27" t="s">
        <v>428</v>
      </c>
      <c r="F26" s="16"/>
      <c r="G26" s="16"/>
      <c r="H26" s="28"/>
    </row>
    <row r="27" spans="2:8">
      <c r="B27" s="23"/>
      <c r="C27" s="16">
        <v>22.22</v>
      </c>
      <c r="D27" s="30"/>
      <c r="E27" s="27" t="s">
        <v>437</v>
      </c>
      <c r="F27" s="16"/>
      <c r="G27" s="16"/>
      <c r="H27" s="28"/>
    </row>
    <row r="28" spans="2:8">
      <c r="B28" s="23"/>
      <c r="C28" s="16">
        <v>11.11</v>
      </c>
      <c r="D28" s="30"/>
      <c r="E28" s="27" t="s">
        <v>442</v>
      </c>
      <c r="F28" s="16"/>
      <c r="G28" s="16"/>
      <c r="H28" s="28"/>
    </row>
    <row r="29" spans="2:8">
      <c r="B29" s="31"/>
      <c r="C29" s="32"/>
      <c r="D29" s="33"/>
      <c r="E29" s="34"/>
      <c r="F29" s="32"/>
      <c r="G29" s="32"/>
      <c r="H29" s="31"/>
    </row>
    <row r="31" spans="2:8">
      <c r="B31" t="s">
        <v>412</v>
      </c>
    </row>
    <row r="32" spans="2:8">
      <c r="B32" t="s">
        <v>413</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8" t="s">
        <v>443</v>
      </c>
    </row>
    <row r="2" spans="1:3">
      <c r="A2" s="9" t="s">
        <v>444</v>
      </c>
      <c r="B2" s="9" t="s">
        <v>445</v>
      </c>
      <c r="C2" s="9" t="s">
        <v>383</v>
      </c>
    </row>
    <row r="3" spans="1:3">
      <c r="A3" t="s">
        <v>446</v>
      </c>
      <c r="B3" s="10">
        <v>1977</v>
      </c>
      <c r="C3" t="s">
        <v>447</v>
      </c>
    </row>
    <row r="4" spans="1:3">
      <c r="A4" t="s">
        <v>448</v>
      </c>
      <c r="B4" s="11">
        <v>32283</v>
      </c>
      <c r="C4" t="s">
        <v>449</v>
      </c>
    </row>
    <row r="5" spans="1:3">
      <c r="A5" t="s">
        <v>450</v>
      </c>
      <c r="B5" s="12">
        <v>1959</v>
      </c>
      <c r="C5" t="s">
        <v>451</v>
      </c>
    </row>
    <row r="6" spans="1:3">
      <c r="A6" t="s">
        <v>452</v>
      </c>
      <c r="B6" s="13">
        <v>29830</v>
      </c>
      <c r="C6" t="s">
        <v>453</v>
      </c>
    </row>
    <row r="7" spans="1:3">
      <c r="A7" t="s">
        <v>454</v>
      </c>
      <c r="B7" s="11">
        <v>35166</v>
      </c>
      <c r="C7" t="s">
        <v>455</v>
      </c>
    </row>
    <row r="8" spans="1:3">
      <c r="A8" t="s">
        <v>456</v>
      </c>
      <c r="B8" t="s">
        <v>457</v>
      </c>
      <c r="C8" t="s">
        <v>458</v>
      </c>
    </row>
    <row r="9" spans="1:3">
      <c r="A9" t="s">
        <v>110</v>
      </c>
      <c r="B9" s="11">
        <v>37426</v>
      </c>
      <c r="C9" t="s">
        <v>459</v>
      </c>
    </row>
    <row r="10" spans="1:3">
      <c r="A10" t="s">
        <v>460</v>
      </c>
      <c r="B10" s="12">
        <v>1998</v>
      </c>
      <c r="C10" t="s">
        <v>459</v>
      </c>
    </row>
    <row r="11" spans="1:3">
      <c r="A11" t="s">
        <v>461</v>
      </c>
      <c r="B11" s="12">
        <v>2004</v>
      </c>
      <c r="C11" t="s">
        <v>459</v>
      </c>
    </row>
    <row r="12" spans="1:3">
      <c r="B12" s="14" t="s">
        <v>462</v>
      </c>
    </row>
    <row r="13" spans="1:3">
      <c r="A13" t="s">
        <v>463</v>
      </c>
      <c r="B13" s="11">
        <v>30652</v>
      </c>
      <c r="C13" t="s">
        <v>464</v>
      </c>
    </row>
    <row r="15" spans="1:3">
      <c r="B15" s="8" t="s">
        <v>465</v>
      </c>
    </row>
    <row r="16" spans="1:3">
      <c r="A16" t="s">
        <v>466</v>
      </c>
      <c r="B16" s="13">
        <v>30803</v>
      </c>
      <c r="C16" t="s">
        <v>467</v>
      </c>
    </row>
    <row r="17" spans="1:3">
      <c r="A17" t="s">
        <v>468</v>
      </c>
      <c r="B17" s="13">
        <v>35186</v>
      </c>
      <c r="C17" t="s">
        <v>469</v>
      </c>
    </row>
    <row r="18" spans="1:3">
      <c r="A18" t="s">
        <v>470</v>
      </c>
      <c r="B18" s="13">
        <v>34243</v>
      </c>
      <c r="C18" t="s">
        <v>467</v>
      </c>
    </row>
    <row r="19" spans="1:3">
      <c r="A19" t="s">
        <v>471</v>
      </c>
      <c r="B19" s="13">
        <v>35125</v>
      </c>
      <c r="C19" t="s">
        <v>469</v>
      </c>
    </row>
    <row r="20" spans="1:3">
      <c r="A20" t="s">
        <v>472</v>
      </c>
      <c r="B20" s="10">
        <v>1997</v>
      </c>
      <c r="C20" t="s">
        <v>473</v>
      </c>
    </row>
    <row r="21" spans="1:3">
      <c r="A21" t="s">
        <v>371</v>
      </c>
      <c r="B21" s="12">
        <v>2005</v>
      </c>
      <c r="C21" s="15" t="s">
        <v>474</v>
      </c>
    </row>
    <row r="22" spans="1:3">
      <c r="A22" t="s">
        <v>475</v>
      </c>
      <c r="B22" s="12">
        <v>2004</v>
      </c>
      <c r="C22" s="15" t="s">
        <v>474</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B32"/>
  <sheetViews>
    <sheetView view="pageLayout" zoomScaleNormal="100" workbookViewId="0">
      <selection activeCell="B35" sqref="B35"/>
    </sheetView>
  </sheetViews>
  <sheetFormatPr defaultColWidth="8.85546875" defaultRowHeight="12.75"/>
  <cols>
    <col min="1" max="1" width="19.42578125" customWidth="1"/>
    <col min="2" max="2" width="131.42578125" customWidth="1"/>
  </cols>
  <sheetData>
    <row r="1" spans="1:2" ht="25.5" customHeight="1" thickTop="1" thickBot="1">
      <c r="A1" s="733" t="s">
        <v>58</v>
      </c>
      <c r="B1" s="735"/>
    </row>
    <row r="2" spans="1:2" s="108" customFormat="1" ht="7.5" customHeight="1" thickTop="1">
      <c r="A2" s="746"/>
      <c r="B2" s="746"/>
    </row>
    <row r="3" spans="1:2" ht="23.25" customHeight="1">
      <c r="B3" s="122"/>
    </row>
    <row r="4" spans="1:2" s="121" customFormat="1" ht="47.25" customHeight="1">
      <c r="A4" s="748" t="s">
        <v>59</v>
      </c>
      <c r="B4" s="748"/>
    </row>
    <row r="5" spans="1:2" s="121" customFormat="1" ht="60.75" customHeight="1">
      <c r="A5" s="748" t="s">
        <v>60</v>
      </c>
      <c r="B5" s="748"/>
    </row>
    <row r="6" spans="1:2" s="121" customFormat="1" ht="46.5" customHeight="1">
      <c r="A6" s="748" t="s">
        <v>61</v>
      </c>
      <c r="B6" s="748"/>
    </row>
    <row r="7" spans="1:2">
      <c r="A7" s="12"/>
      <c r="B7" s="12"/>
    </row>
    <row r="8" spans="1:2" ht="14.45" customHeight="1">
      <c r="A8" s="748" t="s">
        <v>62</v>
      </c>
      <c r="B8" s="748"/>
    </row>
    <row r="32" spans="1:2" ht="27.95" customHeight="1">
      <c r="A32" s="747" t="s">
        <v>564</v>
      </c>
      <c r="B32" s="747"/>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9" orientation="landscape" r:id="rId1"/>
  <headerFooter>
    <oddFooter>&amp;C&amp;"-,Regular"&amp;11MEEI Bulletins Vol 60 No. 11</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9"/>
  <sheetViews>
    <sheetView view="pageLayout" topLeftCell="A16" zoomScaleNormal="100" workbookViewId="0">
      <selection activeCell="A25" sqref="A25"/>
    </sheetView>
  </sheetViews>
  <sheetFormatPr defaultColWidth="9.140625" defaultRowHeight="12.75"/>
  <cols>
    <col min="1" max="1" width="16" style="49" customWidth="1"/>
    <col min="2" max="2" width="3.140625" style="106" customWidth="1"/>
    <col min="3" max="3" width="49.42578125" style="49" customWidth="1"/>
    <col min="4" max="4" width="15" style="49" customWidth="1"/>
    <col min="5" max="5" width="3.140625" style="106" customWidth="1"/>
    <col min="6" max="6" width="76.140625" style="49" customWidth="1"/>
    <col min="7" max="16384" width="9.140625" style="49"/>
  </cols>
  <sheetData>
    <row r="1" spans="1:8" ht="25.5" customHeight="1" thickTop="1" thickBot="1">
      <c r="A1" s="749" t="s">
        <v>63</v>
      </c>
      <c r="B1" s="750"/>
      <c r="C1" s="750"/>
      <c r="D1" s="750"/>
      <c r="E1" s="750"/>
      <c r="F1" s="751"/>
    </row>
    <row r="2" spans="1:8" s="108" customFormat="1" ht="16.5" customHeight="1" thickTop="1" thickBot="1">
      <c r="A2" s="752" t="s">
        <v>64</v>
      </c>
      <c r="B2" s="753"/>
      <c r="C2" s="753"/>
      <c r="D2" s="753"/>
      <c r="E2" s="753"/>
      <c r="F2" s="754"/>
    </row>
    <row r="3" spans="1:8" s="109" customFormat="1" ht="14.25" customHeight="1" thickTop="1">
      <c r="A3" s="200" t="s">
        <v>65</v>
      </c>
      <c r="B3" s="201" t="s">
        <v>66</v>
      </c>
      <c r="C3" s="200" t="s">
        <v>67</v>
      </c>
      <c r="D3" s="200" t="s">
        <v>182</v>
      </c>
      <c r="E3" s="201" t="s">
        <v>66</v>
      </c>
      <c r="F3" s="200" t="s">
        <v>183</v>
      </c>
      <c r="G3" s="118"/>
      <c r="H3" s="118"/>
    </row>
    <row r="4" spans="1:8" s="109" customFormat="1" ht="14.25" customHeight="1">
      <c r="A4" s="200" t="s">
        <v>70</v>
      </c>
      <c r="B4" s="201" t="s">
        <v>66</v>
      </c>
      <c r="C4" s="200" t="s">
        <v>71</v>
      </c>
      <c r="D4" s="200" t="s">
        <v>68</v>
      </c>
      <c r="E4" s="201" t="s">
        <v>66</v>
      </c>
      <c r="F4" s="200" t="s">
        <v>69</v>
      </c>
      <c r="G4" s="118"/>
      <c r="H4" s="118"/>
    </row>
    <row r="5" spans="1:8" s="109" customFormat="1" ht="14.25" customHeight="1">
      <c r="A5" s="200" t="s">
        <v>74</v>
      </c>
      <c r="B5" s="201" t="s">
        <v>66</v>
      </c>
      <c r="C5" s="200" t="s">
        <v>75</v>
      </c>
      <c r="D5" s="200" t="s">
        <v>72</v>
      </c>
      <c r="E5" s="201" t="s">
        <v>66</v>
      </c>
      <c r="F5" s="200" t="s">
        <v>73</v>
      </c>
      <c r="G5" s="118"/>
      <c r="H5" s="118"/>
    </row>
    <row r="6" spans="1:8" s="109" customFormat="1" ht="14.25" customHeight="1">
      <c r="A6" s="87" t="s">
        <v>78</v>
      </c>
      <c r="B6" s="201" t="s">
        <v>66</v>
      </c>
      <c r="C6" s="87" t="s">
        <v>79</v>
      </c>
      <c r="D6" s="200" t="s">
        <v>76</v>
      </c>
      <c r="E6" s="201" t="s">
        <v>66</v>
      </c>
      <c r="F6" s="200" t="s">
        <v>77</v>
      </c>
    </row>
    <row r="7" spans="1:8" s="109" customFormat="1" ht="14.25" customHeight="1">
      <c r="A7" s="200" t="s">
        <v>82</v>
      </c>
      <c r="B7" s="201" t="s">
        <v>66</v>
      </c>
      <c r="C7" s="200" t="s">
        <v>83</v>
      </c>
      <c r="D7" s="87" t="s">
        <v>231</v>
      </c>
      <c r="E7" s="201" t="s">
        <v>66</v>
      </c>
      <c r="F7" s="87" t="s">
        <v>232</v>
      </c>
    </row>
    <row r="8" spans="1:8" s="109" customFormat="1" ht="14.25" customHeight="1">
      <c r="A8" s="200" t="s">
        <v>86</v>
      </c>
      <c r="B8" s="201" t="s">
        <v>66</v>
      </c>
      <c r="C8" s="200" t="s">
        <v>87</v>
      </c>
      <c r="D8" s="200" t="s">
        <v>80</v>
      </c>
      <c r="E8" s="201" t="s">
        <v>66</v>
      </c>
      <c r="F8" s="200" t="s">
        <v>81</v>
      </c>
    </row>
    <row r="9" spans="1:8" s="109" customFormat="1" ht="14.25" customHeight="1">
      <c r="A9" s="200" t="s">
        <v>90</v>
      </c>
      <c r="B9" s="201" t="s">
        <v>66</v>
      </c>
      <c r="C9" s="200" t="s">
        <v>91</v>
      </c>
      <c r="D9" s="200" t="s">
        <v>84</v>
      </c>
      <c r="E9" s="201" t="s">
        <v>66</v>
      </c>
      <c r="F9" s="200" t="s">
        <v>85</v>
      </c>
    </row>
    <row r="10" spans="1:8" s="109" customFormat="1" ht="14.25" customHeight="1">
      <c r="A10" s="200" t="s">
        <v>94</v>
      </c>
      <c r="B10" s="201" t="s">
        <v>66</v>
      </c>
      <c r="C10" s="200" t="s">
        <v>95</v>
      </c>
      <c r="D10" s="200" t="s">
        <v>88</v>
      </c>
      <c r="E10" s="201" t="s">
        <v>66</v>
      </c>
      <c r="F10" s="200" t="s">
        <v>89</v>
      </c>
    </row>
    <row r="11" spans="1:8" s="109" customFormat="1" ht="14.25" customHeight="1">
      <c r="A11" s="87" t="s">
        <v>98</v>
      </c>
      <c r="B11" s="201" t="s">
        <v>66</v>
      </c>
      <c r="C11" s="87" t="s">
        <v>99</v>
      </c>
      <c r="D11" s="87" t="s">
        <v>92</v>
      </c>
      <c r="E11" s="202" t="s">
        <v>66</v>
      </c>
      <c r="F11" s="87" t="s">
        <v>93</v>
      </c>
    </row>
    <row r="12" spans="1:8" s="109" customFormat="1" ht="14.25" customHeight="1">
      <c r="A12" s="200" t="s">
        <v>102</v>
      </c>
      <c r="B12" s="201" t="s">
        <v>66</v>
      </c>
      <c r="C12" s="200" t="s">
        <v>103</v>
      </c>
      <c r="D12" s="200" t="s">
        <v>96</v>
      </c>
      <c r="E12" s="201" t="s">
        <v>66</v>
      </c>
      <c r="F12" s="200" t="s">
        <v>97</v>
      </c>
    </row>
    <row r="13" spans="1:8" s="109" customFormat="1" ht="14.25" customHeight="1">
      <c r="A13" s="200" t="s">
        <v>480</v>
      </c>
      <c r="B13" s="201" t="s">
        <v>66</v>
      </c>
      <c r="C13" s="200" t="s">
        <v>483</v>
      </c>
      <c r="D13" s="200" t="s">
        <v>100</v>
      </c>
      <c r="E13" s="201" t="s">
        <v>66</v>
      </c>
      <c r="F13" s="200" t="s">
        <v>101</v>
      </c>
    </row>
    <row r="14" spans="1:8" s="109" customFormat="1" ht="14.25" customHeight="1">
      <c r="A14" s="200" t="s">
        <v>106</v>
      </c>
      <c r="B14" s="201" t="s">
        <v>66</v>
      </c>
      <c r="C14" s="200" t="s">
        <v>107</v>
      </c>
      <c r="D14" s="200" t="s">
        <v>104</v>
      </c>
      <c r="E14" s="201" t="s">
        <v>66</v>
      </c>
      <c r="F14" s="200" t="s">
        <v>105</v>
      </c>
    </row>
    <row r="15" spans="1:8" s="109" customFormat="1" ht="14.25" customHeight="1">
      <c r="A15" s="200" t="s">
        <v>110</v>
      </c>
      <c r="B15" s="201" t="s">
        <v>66</v>
      </c>
      <c r="C15" s="200" t="s">
        <v>111</v>
      </c>
      <c r="D15" s="200" t="s">
        <v>108</v>
      </c>
      <c r="E15" s="201" t="s">
        <v>66</v>
      </c>
      <c r="F15" s="200" t="s">
        <v>109</v>
      </c>
    </row>
    <row r="16" spans="1:8" s="109" customFormat="1" ht="14.25" customHeight="1">
      <c r="A16" s="200" t="s">
        <v>114</v>
      </c>
      <c r="B16" s="201" t="s">
        <v>66</v>
      </c>
      <c r="C16" s="200" t="s">
        <v>115</v>
      </c>
      <c r="D16" s="87" t="s">
        <v>112</v>
      </c>
      <c r="E16" s="201" t="s">
        <v>66</v>
      </c>
      <c r="F16" s="87" t="s">
        <v>113</v>
      </c>
    </row>
    <row r="17" spans="1:16" s="109" customFormat="1" ht="14.25" customHeight="1">
      <c r="A17" s="87" t="s">
        <v>490</v>
      </c>
      <c r="C17" s="87" t="s">
        <v>491</v>
      </c>
      <c r="D17" s="200" t="s">
        <v>116</v>
      </c>
      <c r="E17" s="201" t="s">
        <v>66</v>
      </c>
      <c r="F17" s="200" t="s">
        <v>117</v>
      </c>
    </row>
    <row r="18" spans="1:16" s="109" customFormat="1" ht="14.25" customHeight="1">
      <c r="A18" s="200" t="s">
        <v>118</v>
      </c>
      <c r="B18" s="201" t="s">
        <v>66</v>
      </c>
      <c r="C18" s="203" t="s">
        <v>119</v>
      </c>
      <c r="D18" s="200" t="s">
        <v>120</v>
      </c>
      <c r="E18" s="201" t="s">
        <v>66</v>
      </c>
      <c r="F18" s="200" t="s">
        <v>121</v>
      </c>
      <c r="G18" s="117"/>
      <c r="H18" s="117"/>
      <c r="I18" s="117"/>
      <c r="J18" s="117"/>
      <c r="K18" s="117"/>
      <c r="L18" s="117"/>
      <c r="M18" s="117"/>
      <c r="N18" s="117"/>
      <c r="O18" s="117"/>
      <c r="P18" s="117"/>
    </row>
    <row r="19" spans="1:16" s="109" customFormat="1" ht="14.25" customHeight="1">
      <c r="A19" s="200" t="s">
        <v>122</v>
      </c>
      <c r="B19" s="201" t="s">
        <v>66</v>
      </c>
      <c r="C19" s="200" t="s">
        <v>123</v>
      </c>
      <c r="D19" s="200" t="s">
        <v>124</v>
      </c>
      <c r="E19" s="201" t="s">
        <v>66</v>
      </c>
      <c r="F19" s="200" t="s">
        <v>125</v>
      </c>
      <c r="G19" s="117"/>
      <c r="H19" s="117"/>
      <c r="I19" s="117"/>
      <c r="J19" s="117"/>
      <c r="K19" s="117"/>
      <c r="L19" s="117"/>
      <c r="M19" s="117"/>
      <c r="N19" s="117"/>
      <c r="O19" s="117"/>
      <c r="P19" s="117"/>
    </row>
    <row r="20" spans="1:16" s="109" customFormat="1" ht="14.25" customHeight="1">
      <c r="A20" s="87" t="s">
        <v>126</v>
      </c>
      <c r="B20" s="201" t="s">
        <v>66</v>
      </c>
      <c r="C20" s="87" t="s">
        <v>127</v>
      </c>
      <c r="D20" s="200" t="s">
        <v>128</v>
      </c>
      <c r="E20" s="201" t="s">
        <v>66</v>
      </c>
      <c r="F20" s="200" t="s">
        <v>129</v>
      </c>
    </row>
    <row r="21" spans="1:16" s="109" customFormat="1" ht="14.25" customHeight="1">
      <c r="A21" s="200" t="s">
        <v>130</v>
      </c>
      <c r="B21" s="201" t="s">
        <v>66</v>
      </c>
      <c r="C21" s="200" t="s">
        <v>131</v>
      </c>
      <c r="D21" s="200" t="s">
        <v>596</v>
      </c>
      <c r="E21" s="201" t="s">
        <v>66</v>
      </c>
      <c r="F21" s="200" t="s">
        <v>597</v>
      </c>
    </row>
    <row r="22" spans="1:16" s="109" customFormat="1" ht="14.25" customHeight="1">
      <c r="A22" s="200" t="s">
        <v>135</v>
      </c>
      <c r="B22" s="201" t="s">
        <v>66</v>
      </c>
      <c r="C22" s="200" t="s">
        <v>136</v>
      </c>
      <c r="D22" s="200" t="s">
        <v>132</v>
      </c>
      <c r="E22" s="201" t="s">
        <v>66</v>
      </c>
      <c r="F22" s="200" t="s">
        <v>489</v>
      </c>
    </row>
    <row r="23" spans="1:16" ht="14.25" customHeight="1">
      <c r="A23" s="87" t="s">
        <v>139</v>
      </c>
      <c r="B23" s="201" t="s">
        <v>66</v>
      </c>
      <c r="C23" s="87" t="s">
        <v>488</v>
      </c>
      <c r="D23" s="87" t="s">
        <v>492</v>
      </c>
      <c r="E23" s="276" t="s">
        <v>66</v>
      </c>
      <c r="F23" s="87" t="s">
        <v>493</v>
      </c>
    </row>
    <row r="24" spans="1:16" ht="14.25" customHeight="1">
      <c r="A24" s="200" t="s">
        <v>142</v>
      </c>
      <c r="B24" s="201" t="s">
        <v>66</v>
      </c>
      <c r="C24" s="200" t="s">
        <v>143</v>
      </c>
      <c r="D24" s="200" t="s">
        <v>133</v>
      </c>
      <c r="E24" s="201" t="s">
        <v>66</v>
      </c>
      <c r="F24" s="200" t="s">
        <v>134</v>
      </c>
    </row>
    <row r="25" spans="1:16" ht="14.25" customHeight="1">
      <c r="A25" s="200" t="s">
        <v>146</v>
      </c>
      <c r="B25" s="201" t="s">
        <v>66</v>
      </c>
      <c r="C25" s="200" t="s">
        <v>147</v>
      </c>
      <c r="D25" s="200" t="s">
        <v>137</v>
      </c>
      <c r="E25" s="201" t="s">
        <v>66</v>
      </c>
      <c r="F25" s="200" t="s">
        <v>138</v>
      </c>
    </row>
    <row r="26" spans="1:16" ht="14.25" customHeight="1">
      <c r="A26" s="200" t="s">
        <v>150</v>
      </c>
      <c r="B26" s="201" t="s">
        <v>66</v>
      </c>
      <c r="C26" s="200" t="s">
        <v>151</v>
      </c>
      <c r="D26" s="87" t="s">
        <v>140</v>
      </c>
      <c r="E26" s="201" t="s">
        <v>66</v>
      </c>
      <c r="F26" s="87" t="s">
        <v>141</v>
      </c>
    </row>
    <row r="27" spans="1:16" ht="14.25" customHeight="1">
      <c r="A27" s="200"/>
      <c r="B27" s="201"/>
      <c r="C27" s="200"/>
      <c r="D27" s="87" t="s">
        <v>575</v>
      </c>
      <c r="E27" s="201" t="s">
        <v>66</v>
      </c>
      <c r="F27" s="87" t="s">
        <v>576</v>
      </c>
    </row>
    <row r="28" spans="1:16" ht="14.25" customHeight="1">
      <c r="A28" s="200" t="s">
        <v>154</v>
      </c>
      <c r="B28" s="201" t="s">
        <v>66</v>
      </c>
      <c r="C28" s="200" t="s">
        <v>155</v>
      </c>
      <c r="D28" s="200" t="s">
        <v>144</v>
      </c>
      <c r="E28" s="201" t="s">
        <v>66</v>
      </c>
      <c r="F28" s="200" t="s">
        <v>145</v>
      </c>
    </row>
    <row r="29" spans="1:16" ht="14.25" customHeight="1">
      <c r="A29" s="200" t="s">
        <v>158</v>
      </c>
      <c r="B29" s="201" t="s">
        <v>66</v>
      </c>
      <c r="C29" s="200" t="s">
        <v>159</v>
      </c>
      <c r="D29" s="200" t="s">
        <v>148</v>
      </c>
      <c r="E29" s="201" t="s">
        <v>66</v>
      </c>
      <c r="F29" s="200" t="s">
        <v>149</v>
      </c>
    </row>
    <row r="30" spans="1:16" ht="14.25" customHeight="1">
      <c r="A30" s="200" t="s">
        <v>162</v>
      </c>
      <c r="B30" s="201" t="s">
        <v>66</v>
      </c>
      <c r="C30" s="200" t="s">
        <v>163</v>
      </c>
      <c r="D30" s="200" t="s">
        <v>152</v>
      </c>
      <c r="E30" s="201" t="s">
        <v>66</v>
      </c>
      <c r="F30" s="200" t="s">
        <v>153</v>
      </c>
    </row>
    <row r="31" spans="1:16" ht="14.25" customHeight="1">
      <c r="A31" s="200" t="s">
        <v>166</v>
      </c>
      <c r="B31" s="201" t="s">
        <v>66</v>
      </c>
      <c r="C31" s="200" t="s">
        <v>167</v>
      </c>
      <c r="D31" s="200" t="s">
        <v>156</v>
      </c>
      <c r="E31" s="201" t="s">
        <v>66</v>
      </c>
      <c r="F31" s="200" t="s">
        <v>157</v>
      </c>
    </row>
    <row r="32" spans="1:16" ht="14.25" customHeight="1">
      <c r="A32" s="200" t="s">
        <v>168</v>
      </c>
      <c r="B32" s="201" t="s">
        <v>66</v>
      </c>
      <c r="C32" s="200" t="s">
        <v>169</v>
      </c>
      <c r="D32" s="200" t="s">
        <v>160</v>
      </c>
      <c r="E32" s="201" t="s">
        <v>66</v>
      </c>
      <c r="F32" s="200" t="s">
        <v>161</v>
      </c>
    </row>
    <row r="33" spans="1:6" ht="14.25" customHeight="1">
      <c r="A33" s="87" t="s">
        <v>223</v>
      </c>
      <c r="B33" s="201" t="s">
        <v>66</v>
      </c>
      <c r="C33" s="87" t="s">
        <v>486</v>
      </c>
      <c r="D33" s="200" t="s">
        <v>164</v>
      </c>
      <c r="E33" s="201" t="s">
        <v>66</v>
      </c>
      <c r="F33" s="200" t="s">
        <v>165</v>
      </c>
    </row>
    <row r="34" spans="1:6" ht="14.25" customHeight="1">
      <c r="A34" s="200" t="s">
        <v>172</v>
      </c>
      <c r="B34" s="201" t="s">
        <v>66</v>
      </c>
      <c r="C34" s="200" t="s">
        <v>173</v>
      </c>
      <c r="D34" s="200" t="s">
        <v>170</v>
      </c>
      <c r="E34" s="201" t="s">
        <v>66</v>
      </c>
      <c r="F34" s="200" t="s">
        <v>171</v>
      </c>
    </row>
    <row r="35" spans="1:6" ht="14.25" customHeight="1">
      <c r="A35" s="200" t="s">
        <v>176</v>
      </c>
      <c r="B35" s="120"/>
      <c r="C35" s="250" t="s">
        <v>177</v>
      </c>
      <c r="D35" s="250" t="s">
        <v>501</v>
      </c>
      <c r="E35" s="201" t="s">
        <v>66</v>
      </c>
      <c r="F35" s="200" t="s">
        <v>503</v>
      </c>
    </row>
    <row r="36" spans="1:6" ht="14.25" customHeight="1">
      <c r="A36" s="200" t="s">
        <v>497</v>
      </c>
      <c r="B36" s="120"/>
      <c r="C36" s="304" t="s">
        <v>496</v>
      </c>
      <c r="D36" s="305" t="s">
        <v>174</v>
      </c>
      <c r="E36" s="202" t="s">
        <v>66</v>
      </c>
      <c r="F36" s="87" t="s">
        <v>175</v>
      </c>
    </row>
    <row r="37" spans="1:6" ht="14.25" customHeight="1">
      <c r="A37" s="200" t="s">
        <v>180</v>
      </c>
      <c r="B37" s="201" t="s">
        <v>66</v>
      </c>
      <c r="C37" s="200" t="s">
        <v>181</v>
      </c>
      <c r="D37" s="250" t="s">
        <v>178</v>
      </c>
      <c r="E37" s="201" t="s">
        <v>66</v>
      </c>
      <c r="F37" s="200" t="s">
        <v>179</v>
      </c>
    </row>
    <row r="38" spans="1:6" ht="14.25" customHeight="1">
      <c r="A38" s="200"/>
      <c r="B38" s="120"/>
      <c r="C38" s="304"/>
      <c r="E38" s="49"/>
    </row>
    <row r="39" spans="1:6" ht="14.25" customHeight="1" thickBot="1">
      <c r="A39" s="246"/>
      <c r="B39" s="249"/>
      <c r="C39" s="246"/>
      <c r="D39" s="246"/>
      <c r="E39" s="249"/>
      <c r="F39" s="246"/>
    </row>
    <row r="40" spans="1:6" ht="25.5" customHeight="1" thickTop="1" thickBot="1">
      <c r="A40" s="755" t="s">
        <v>63</v>
      </c>
      <c r="B40" s="756"/>
      <c r="C40" s="756"/>
      <c r="D40" s="756"/>
      <c r="E40" s="756"/>
      <c r="F40" s="757"/>
    </row>
    <row r="41" spans="1:6" ht="15" customHeight="1" thickTop="1" thickBot="1">
      <c r="A41" s="758" t="s">
        <v>184</v>
      </c>
      <c r="B41" s="759"/>
      <c r="C41" s="760"/>
      <c r="D41" s="758" t="s">
        <v>185</v>
      </c>
      <c r="E41" s="759"/>
      <c r="F41" s="760"/>
    </row>
    <row r="42" spans="1:6" ht="15.75" thickTop="1">
      <c r="A42" s="200" t="s">
        <v>186</v>
      </c>
      <c r="B42" s="201" t="s">
        <v>66</v>
      </c>
      <c r="C42" s="200" t="s">
        <v>187</v>
      </c>
      <c r="D42" s="200" t="s">
        <v>188</v>
      </c>
      <c r="E42" s="201" t="s">
        <v>66</v>
      </c>
      <c r="F42" s="200" t="s">
        <v>189</v>
      </c>
    </row>
    <row r="43" spans="1:6" ht="15">
      <c r="A43" s="200" t="s">
        <v>190</v>
      </c>
      <c r="B43" s="201" t="s">
        <v>66</v>
      </c>
      <c r="C43" s="200" t="s">
        <v>191</v>
      </c>
      <c r="D43" s="119" t="s">
        <v>504</v>
      </c>
      <c r="E43" s="120" t="s">
        <v>66</v>
      </c>
      <c r="F43" s="119" t="s">
        <v>505</v>
      </c>
    </row>
    <row r="44" spans="1:6" ht="15">
      <c r="A44" s="200" t="s">
        <v>194</v>
      </c>
      <c r="B44" s="201" t="s">
        <v>66</v>
      </c>
      <c r="C44" s="200" t="s">
        <v>195</v>
      </c>
      <c r="D44" s="200" t="s">
        <v>192</v>
      </c>
      <c r="E44" s="201" t="s">
        <v>66</v>
      </c>
      <c r="F44" s="200" t="s">
        <v>193</v>
      </c>
    </row>
    <row r="45" spans="1:6" ht="15">
      <c r="A45" s="200" t="s">
        <v>198</v>
      </c>
      <c r="B45" s="201" t="s">
        <v>66</v>
      </c>
      <c r="C45" s="200" t="s">
        <v>199</v>
      </c>
      <c r="D45" s="200" t="s">
        <v>196</v>
      </c>
      <c r="E45" s="201" t="s">
        <v>66</v>
      </c>
      <c r="F45" s="200" t="s">
        <v>197</v>
      </c>
    </row>
    <row r="46" spans="1:6" ht="15">
      <c r="A46" s="200" t="s">
        <v>202</v>
      </c>
      <c r="B46" s="201" t="s">
        <v>66</v>
      </c>
      <c r="C46" s="200" t="s">
        <v>203</v>
      </c>
      <c r="D46" s="200" t="s">
        <v>200</v>
      </c>
      <c r="E46" s="201" t="s">
        <v>66</v>
      </c>
      <c r="F46" s="200" t="s">
        <v>201</v>
      </c>
    </row>
    <row r="47" spans="1:6" ht="15">
      <c r="A47" s="200" t="s">
        <v>206</v>
      </c>
      <c r="B47" s="201" t="s">
        <v>66</v>
      </c>
      <c r="C47" s="200" t="s">
        <v>207</v>
      </c>
      <c r="D47" s="200" t="s">
        <v>204</v>
      </c>
      <c r="E47" s="201" t="s">
        <v>66</v>
      </c>
      <c r="F47" s="200" t="s">
        <v>205</v>
      </c>
    </row>
    <row r="48" spans="1:6" ht="15">
      <c r="A48" s="200" t="s">
        <v>210</v>
      </c>
      <c r="B48" s="201" t="s">
        <v>66</v>
      </c>
      <c r="C48" s="200" t="s">
        <v>211</v>
      </c>
      <c r="D48" s="200" t="s">
        <v>208</v>
      </c>
      <c r="E48" s="201" t="s">
        <v>66</v>
      </c>
      <c r="F48" s="200" t="s">
        <v>209</v>
      </c>
    </row>
    <row r="49" spans="1:6" ht="15">
      <c r="A49" s="200" t="s">
        <v>212</v>
      </c>
      <c r="B49" s="201" t="s">
        <v>66</v>
      </c>
      <c r="C49" s="200" t="s">
        <v>213</v>
      </c>
      <c r="D49" s="119"/>
      <c r="E49" s="120"/>
      <c r="F49" s="119"/>
    </row>
    <row r="50" spans="1:6" ht="15">
      <c r="A50" s="200" t="s">
        <v>214</v>
      </c>
      <c r="B50" s="201" t="s">
        <v>66</v>
      </c>
      <c r="C50" s="200" t="s">
        <v>215</v>
      </c>
    </row>
    <row r="51" spans="1:6" ht="15">
      <c r="A51" s="200" t="s">
        <v>216</v>
      </c>
      <c r="B51" s="201" t="s">
        <v>66</v>
      </c>
      <c r="C51" s="200" t="s">
        <v>217</v>
      </c>
      <c r="D51" s="119"/>
      <c r="E51" s="120"/>
      <c r="F51" s="119"/>
    </row>
    <row r="52" spans="1:6" ht="15">
      <c r="A52" s="200" t="s">
        <v>218</v>
      </c>
      <c r="B52" s="201" t="s">
        <v>66</v>
      </c>
      <c r="C52" s="200" t="s">
        <v>219</v>
      </c>
      <c r="D52" s="119"/>
      <c r="E52" s="120"/>
      <c r="F52" s="119"/>
    </row>
    <row r="53" spans="1:6" ht="18" customHeight="1" thickBot="1">
      <c r="A53" s="119"/>
      <c r="B53" s="120"/>
      <c r="C53" s="119"/>
      <c r="D53" s="119"/>
      <c r="E53" s="120"/>
      <c r="F53" s="119"/>
    </row>
    <row r="54" spans="1:6" ht="14.25" thickTop="1" thickBot="1">
      <c r="A54" s="576" t="s">
        <v>220</v>
      </c>
      <c r="B54" s="577"/>
      <c r="C54" s="577"/>
      <c r="D54" s="577"/>
      <c r="E54" s="577"/>
      <c r="F54" s="578"/>
    </row>
    <row r="55" spans="1:6" ht="15.75" thickTop="1">
      <c r="A55" s="200" t="s">
        <v>221</v>
      </c>
      <c r="B55" s="201" t="s">
        <v>66</v>
      </c>
      <c r="C55" s="200" t="s">
        <v>222</v>
      </c>
      <c r="D55" s="87" t="s">
        <v>223</v>
      </c>
      <c r="E55" s="202" t="s">
        <v>66</v>
      </c>
      <c r="F55" s="87" t="s">
        <v>224</v>
      </c>
    </row>
    <row r="56" spans="1:6" ht="15">
      <c r="A56" s="87" t="s">
        <v>225</v>
      </c>
      <c r="B56" s="102"/>
      <c r="C56" s="87" t="s">
        <v>226</v>
      </c>
      <c r="D56" s="200" t="s">
        <v>227</v>
      </c>
      <c r="E56" s="201" t="s">
        <v>66</v>
      </c>
      <c r="F56" s="200" t="s">
        <v>228</v>
      </c>
    </row>
    <row r="57" spans="1:6" ht="15">
      <c r="A57" s="142" t="s">
        <v>229</v>
      </c>
      <c r="B57" s="201" t="s">
        <v>66</v>
      </c>
      <c r="C57" s="87" t="s">
        <v>230</v>
      </c>
      <c r="D57" s="87" t="s">
        <v>231</v>
      </c>
      <c r="E57" s="201" t="s">
        <v>66</v>
      </c>
      <c r="F57" s="142" t="s">
        <v>232</v>
      </c>
    </row>
    <row r="58" spans="1:6" ht="15">
      <c r="A58" s="200" t="s">
        <v>233</v>
      </c>
      <c r="B58" s="201" t="s">
        <v>66</v>
      </c>
      <c r="C58" s="200" t="s">
        <v>234</v>
      </c>
      <c r="D58" s="200" t="s">
        <v>235</v>
      </c>
      <c r="E58" s="201" t="s">
        <v>66</v>
      </c>
      <c r="F58" s="200" t="s">
        <v>236</v>
      </c>
    </row>
    <row r="59" spans="1:6" ht="15">
      <c r="A59" s="200" t="s">
        <v>237</v>
      </c>
      <c r="B59" s="201" t="s">
        <v>66</v>
      </c>
      <c r="C59" s="200" t="s">
        <v>238</v>
      </c>
      <c r="D59" s="87" t="s">
        <v>239</v>
      </c>
      <c r="E59" s="201" t="s">
        <v>66</v>
      </c>
      <c r="F59" s="87" t="s">
        <v>240</v>
      </c>
    </row>
    <row r="60" spans="1:6" ht="15">
      <c r="A60" s="200" t="s">
        <v>241</v>
      </c>
      <c r="B60" s="201" t="s">
        <v>66</v>
      </c>
      <c r="C60" s="200" t="s">
        <v>242</v>
      </c>
      <c r="D60" s="87" t="s">
        <v>243</v>
      </c>
      <c r="E60" s="201" t="s">
        <v>66</v>
      </c>
      <c r="F60" s="87" t="s">
        <v>244</v>
      </c>
    </row>
    <row r="61" spans="1:6" ht="15">
      <c r="A61" s="200" t="s">
        <v>245</v>
      </c>
      <c r="B61" s="201" t="s">
        <v>66</v>
      </c>
      <c r="C61" s="200" t="s">
        <v>246</v>
      </c>
      <c r="D61" s="87" t="s">
        <v>247</v>
      </c>
      <c r="E61" s="201" t="s">
        <v>66</v>
      </c>
      <c r="F61" s="87" t="s">
        <v>248</v>
      </c>
    </row>
    <row r="62" spans="1:6" ht="15">
      <c r="A62" s="200" t="s">
        <v>249</v>
      </c>
      <c r="B62" s="201" t="s">
        <v>66</v>
      </c>
      <c r="C62" s="200" t="s">
        <v>250</v>
      </c>
      <c r="D62" s="200" t="s">
        <v>251</v>
      </c>
      <c r="E62" s="201" t="s">
        <v>66</v>
      </c>
      <c r="F62" s="200" t="s">
        <v>252</v>
      </c>
    </row>
    <row r="63" spans="1:6" ht="15">
      <c r="A63" s="200" t="s">
        <v>253</v>
      </c>
      <c r="B63" s="201" t="s">
        <v>66</v>
      </c>
      <c r="C63" s="200" t="s">
        <v>254</v>
      </c>
      <c r="D63" s="200" t="s">
        <v>255</v>
      </c>
      <c r="E63" s="201" t="s">
        <v>66</v>
      </c>
      <c r="F63" s="200" t="s">
        <v>256</v>
      </c>
    </row>
    <row r="64" spans="1:6" ht="15">
      <c r="A64" s="87" t="s">
        <v>257</v>
      </c>
      <c r="B64" s="201" t="s">
        <v>66</v>
      </c>
      <c r="C64" s="87" t="s">
        <v>258</v>
      </c>
      <c r="D64" s="200" t="s">
        <v>259</v>
      </c>
      <c r="E64" s="201" t="s">
        <v>66</v>
      </c>
      <c r="F64" s="200" t="s">
        <v>260</v>
      </c>
    </row>
    <row r="65" spans="1:7" ht="15">
      <c r="A65" s="200" t="s">
        <v>261</v>
      </c>
      <c r="B65" s="201" t="s">
        <v>66</v>
      </c>
      <c r="C65" s="200" t="s">
        <v>262</v>
      </c>
      <c r="D65" s="119" t="s">
        <v>263</v>
      </c>
      <c r="E65" s="201" t="s">
        <v>66</v>
      </c>
      <c r="F65" s="200" t="s">
        <v>264</v>
      </c>
    </row>
    <row r="66" spans="1:7" ht="15">
      <c r="A66" s="250" t="s">
        <v>265</v>
      </c>
      <c r="B66" s="251" t="s">
        <v>66</v>
      </c>
      <c r="C66" s="250" t="s">
        <v>266</v>
      </c>
      <c r="D66" s="246"/>
      <c r="E66" s="249"/>
      <c r="F66" s="246"/>
    </row>
    <row r="67" spans="1:7">
      <c r="A67" s="249"/>
      <c r="B67" s="249"/>
      <c r="C67" s="246"/>
      <c r="D67" s="246"/>
      <c r="E67" s="249"/>
      <c r="F67" s="246"/>
    </row>
    <row r="68" spans="1:7" ht="15">
      <c r="A68" s="246"/>
      <c r="B68" s="246"/>
      <c r="C68" s="246"/>
      <c r="D68" s="247"/>
      <c r="E68" s="248"/>
      <c r="F68" s="247"/>
      <c r="G68" s="246"/>
    </row>
    <row r="69" spans="1:7" ht="15">
      <c r="A69" s="246"/>
      <c r="B69" s="246"/>
      <c r="C69" s="246"/>
      <c r="D69" s="247"/>
      <c r="E69" s="248"/>
      <c r="F69" s="247"/>
      <c r="G69" s="246"/>
    </row>
    <row r="70" spans="1:7" ht="15">
      <c r="A70" s="247"/>
      <c r="B70" s="248"/>
      <c r="C70" s="247"/>
      <c r="D70" s="247"/>
      <c r="E70" s="248"/>
      <c r="F70" s="247"/>
      <c r="G70" s="246"/>
    </row>
    <row r="71" spans="1:7" ht="15">
      <c r="A71" s="247"/>
      <c r="B71" s="248"/>
      <c r="C71" s="247"/>
      <c r="D71" s="247"/>
      <c r="E71" s="249"/>
      <c r="F71" s="247"/>
    </row>
    <row r="72" spans="1:7" ht="15">
      <c r="A72" s="119"/>
      <c r="B72" s="120"/>
      <c r="C72" s="119"/>
    </row>
    <row r="73" spans="1:7" ht="15">
      <c r="A73" s="119"/>
      <c r="B73" s="120"/>
      <c r="C73" s="119"/>
    </row>
    <row r="74" spans="1:7" ht="15">
      <c r="A74" s="119"/>
      <c r="B74" s="120"/>
      <c r="C74" s="119"/>
    </row>
    <row r="75" spans="1:7" ht="15">
      <c r="A75" s="119"/>
      <c r="B75" s="120"/>
      <c r="C75" s="119"/>
    </row>
    <row r="76" spans="1:7" ht="15">
      <c r="A76" s="119"/>
      <c r="B76" s="120"/>
      <c r="C76" s="119"/>
    </row>
    <row r="77" spans="1:7" ht="15">
      <c r="A77" s="119"/>
      <c r="B77" s="120"/>
      <c r="C77" s="119"/>
    </row>
    <row r="78" spans="1:7" ht="15">
      <c r="A78" s="119"/>
      <c r="B78" s="120"/>
      <c r="C78" s="119"/>
    </row>
    <row r="79" spans="1:7" ht="15">
      <c r="A79" s="119"/>
      <c r="B79" s="120"/>
      <c r="C79" s="119"/>
    </row>
  </sheetData>
  <mergeCells count="5">
    <mergeCell ref="A1:F1"/>
    <mergeCell ref="A2:F2"/>
    <mergeCell ref="A40:F40"/>
    <mergeCell ref="A41:C41"/>
    <mergeCell ref="D41:F41"/>
  </mergeCells>
  <printOptions horizontalCentered="1"/>
  <pageMargins left="0.25" right="0.25" top="0.75" bottom="0.75" header="0.3" footer="0.3"/>
  <pageSetup scale="82" fitToHeight="2" orientation="landscape" r:id="rId1"/>
  <headerFooter>
    <oddFooter>&amp;C&amp;"-,Regular"&amp;11MEEI Bulletins Vol 60 No. 11</oddFooter>
  </headerFooter>
  <rowBreaks count="1" manualBreakCount="1">
    <brk id="39"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pageSetUpPr fitToPage="1"/>
  </sheetPr>
  <dimension ref="A1:AI27"/>
  <sheetViews>
    <sheetView view="pageLayout" topLeftCell="A22" zoomScaleNormal="100" workbookViewId="0">
      <selection activeCell="V16" sqref="V16"/>
    </sheetView>
  </sheetViews>
  <sheetFormatPr defaultColWidth="9.140625" defaultRowHeight="20.100000000000001" customHeight="1"/>
  <cols>
    <col min="1" max="1" width="9.28515625" style="49" customWidth="1"/>
    <col min="2" max="4" width="7" style="49" customWidth="1"/>
    <col min="5" max="5" width="8.42578125" style="49" bestFit="1" customWidth="1"/>
    <col min="6" max="6" width="9.85546875" style="49" customWidth="1"/>
    <col min="7" max="7" width="9.140625" style="49" customWidth="1"/>
    <col min="8" max="12" width="7" style="49" customWidth="1"/>
    <col min="13" max="13" width="6.140625" style="49" customWidth="1"/>
    <col min="14" max="15" width="7" style="49" customWidth="1"/>
    <col min="16" max="16" width="8.85546875" style="49" customWidth="1"/>
    <col min="17" max="18" width="7" style="49" customWidth="1"/>
    <col min="19" max="20" width="7" style="162" customWidth="1"/>
    <col min="21" max="23" width="7.7109375" style="49" customWidth="1"/>
    <col min="24" max="24" width="9" style="49" customWidth="1"/>
    <col min="25" max="25" width="7.7109375" style="49" customWidth="1"/>
    <col min="26" max="16384" width="9.140625" style="49"/>
  </cols>
  <sheetData>
    <row r="1" spans="1:35" s="107" customFormat="1" ht="20.100000000000001" customHeight="1" thickBot="1">
      <c r="A1" s="761" t="s">
        <v>506</v>
      </c>
      <c r="B1" s="762"/>
      <c r="C1" s="762"/>
      <c r="D1" s="762"/>
      <c r="E1" s="762"/>
      <c r="F1" s="762"/>
      <c r="G1" s="762"/>
      <c r="H1" s="762"/>
      <c r="I1" s="762"/>
      <c r="J1" s="762"/>
      <c r="K1" s="762"/>
      <c r="L1" s="762"/>
      <c r="M1" s="762"/>
      <c r="N1" s="762"/>
      <c r="O1" s="762"/>
      <c r="P1" s="762"/>
      <c r="Q1" s="762"/>
      <c r="R1" s="762"/>
      <c r="S1" s="762"/>
      <c r="T1" s="762"/>
      <c r="U1" s="762"/>
      <c r="V1" s="762"/>
      <c r="W1" s="762"/>
      <c r="X1" s="762"/>
      <c r="Y1" s="763"/>
    </row>
    <row r="2" spans="1:35" s="108" customFormat="1" ht="20.100000000000001" customHeight="1">
      <c r="A2" s="766" t="s">
        <v>535</v>
      </c>
      <c r="B2" s="781" t="s">
        <v>132</v>
      </c>
      <c r="C2" s="781"/>
      <c r="D2" s="781"/>
      <c r="E2" s="768" t="s">
        <v>267</v>
      </c>
      <c r="F2" s="770" t="s">
        <v>300</v>
      </c>
      <c r="G2" s="770" t="s">
        <v>507</v>
      </c>
      <c r="H2" s="770" t="s">
        <v>268</v>
      </c>
      <c r="I2" s="770" t="s">
        <v>269</v>
      </c>
      <c r="J2" s="770" t="s">
        <v>270</v>
      </c>
      <c r="K2" s="770" t="s">
        <v>137</v>
      </c>
      <c r="L2" s="770" t="s">
        <v>100</v>
      </c>
      <c r="M2" s="770" t="s">
        <v>130</v>
      </c>
      <c r="N2" s="770" t="s">
        <v>98</v>
      </c>
      <c r="O2" s="770" t="s">
        <v>154</v>
      </c>
      <c r="P2" s="770" t="s">
        <v>118</v>
      </c>
      <c r="Q2" s="770" t="s">
        <v>140</v>
      </c>
      <c r="R2" s="770" t="s">
        <v>575</v>
      </c>
      <c r="S2" s="770" t="s">
        <v>68</v>
      </c>
      <c r="T2" s="779" t="s">
        <v>596</v>
      </c>
      <c r="U2" s="770" t="s">
        <v>501</v>
      </c>
      <c r="V2" s="777" t="s">
        <v>84</v>
      </c>
      <c r="W2" s="764" t="s">
        <v>271</v>
      </c>
      <c r="X2" s="765"/>
      <c r="Y2" s="775" t="s">
        <v>272</v>
      </c>
    </row>
    <row r="3" spans="1:35" s="108" customFormat="1" ht="28.5" customHeight="1" thickBot="1">
      <c r="A3" s="767"/>
      <c r="B3" s="655" t="s">
        <v>633</v>
      </c>
      <c r="C3" s="655" t="s">
        <v>634</v>
      </c>
      <c r="D3" s="655" t="s">
        <v>234</v>
      </c>
      <c r="E3" s="769"/>
      <c r="F3" s="771"/>
      <c r="G3" s="771"/>
      <c r="H3" s="771"/>
      <c r="I3" s="771"/>
      <c r="J3" s="771"/>
      <c r="K3" s="771"/>
      <c r="L3" s="771"/>
      <c r="M3" s="771"/>
      <c r="N3" s="771"/>
      <c r="O3" s="771"/>
      <c r="P3" s="771"/>
      <c r="Q3" s="771"/>
      <c r="R3" s="771"/>
      <c r="S3" s="771"/>
      <c r="T3" s="780"/>
      <c r="U3" s="771"/>
      <c r="V3" s="778"/>
      <c r="W3" s="654" t="s">
        <v>273</v>
      </c>
      <c r="X3" s="444" t="s">
        <v>274</v>
      </c>
      <c r="Y3" s="776"/>
      <c r="Z3" s="1"/>
      <c r="AA3" s="153"/>
    </row>
    <row r="4" spans="1:35" s="109" customFormat="1" ht="19.5" customHeight="1">
      <c r="A4" s="322">
        <v>44927</v>
      </c>
      <c r="B4" s="689">
        <v>1139.8387096774193</v>
      </c>
      <c r="C4" s="689">
        <v>27.860967741935486</v>
      </c>
      <c r="D4" s="323">
        <v>207.16129032258064</v>
      </c>
      <c r="E4" s="324">
        <v>3749.6774193548385</v>
      </c>
      <c r="F4" s="324">
        <v>16987.935483870966</v>
      </c>
      <c r="G4" s="324">
        <v>10248.645161290322</v>
      </c>
      <c r="H4" s="324">
        <v>5870</v>
      </c>
      <c r="I4" s="324">
        <v>1228.0967741935483</v>
      </c>
      <c r="J4" s="324">
        <v>376.93548387096774</v>
      </c>
      <c r="K4" s="324">
        <v>1001.7096774193549</v>
      </c>
      <c r="L4" s="324">
        <v>137.64516129032259</v>
      </c>
      <c r="M4" s="672">
        <v>867</v>
      </c>
      <c r="N4" s="672">
        <v>5.5161290322580649</v>
      </c>
      <c r="O4" s="672">
        <v>17.580645161290324</v>
      </c>
      <c r="P4" s="672">
        <v>99.516129032258064</v>
      </c>
      <c r="Q4" s="324">
        <v>370.51612903225805</v>
      </c>
      <c r="R4" s="681">
        <v>72.935483870967744</v>
      </c>
      <c r="S4" s="682">
        <v>75.774193548387103</v>
      </c>
      <c r="T4" s="773"/>
      <c r="U4" s="325">
        <v>6118.4390322580639</v>
      </c>
      <c r="V4" s="325">
        <v>8383.0967741935492</v>
      </c>
      <c r="W4" s="326">
        <v>18240.290322580644</v>
      </c>
      <c r="X4" s="327">
        <v>38745.59032258064</v>
      </c>
      <c r="Y4" s="328">
        <f>SUM(W4:X4)</f>
        <v>56985.880645161284</v>
      </c>
      <c r="AA4" s="153"/>
    </row>
    <row r="5" spans="1:35" s="109" customFormat="1" ht="19.5" customHeight="1">
      <c r="A5" s="205">
        <v>44958</v>
      </c>
      <c r="B5" s="259">
        <v>1118.4642857142858</v>
      </c>
      <c r="C5" s="259">
        <v>27.705714285714286</v>
      </c>
      <c r="D5" s="259">
        <v>256.03571428571428</v>
      </c>
      <c r="E5" s="257">
        <v>3735.4642857142858</v>
      </c>
      <c r="F5" s="257">
        <v>16193.607142857143</v>
      </c>
      <c r="G5" s="257">
        <v>10351.428571428571</v>
      </c>
      <c r="H5" s="257">
        <v>6050.1071428571431</v>
      </c>
      <c r="I5" s="257">
        <v>1247.2142857142858</v>
      </c>
      <c r="J5" s="257">
        <v>414.21428571428572</v>
      </c>
      <c r="K5" s="257">
        <v>1042.4285714285713</v>
      </c>
      <c r="L5" s="257">
        <v>155.85714285714286</v>
      </c>
      <c r="M5" s="259">
        <v>962.89285714285711</v>
      </c>
      <c r="N5" s="259">
        <v>7.6625000000000005</v>
      </c>
      <c r="O5" s="259">
        <v>17</v>
      </c>
      <c r="P5" s="259">
        <v>14.428571428571429</v>
      </c>
      <c r="Q5" s="257">
        <v>360.39285714285717</v>
      </c>
      <c r="R5" s="306">
        <v>80.821428571428569</v>
      </c>
      <c r="S5" s="310">
        <v>56.285714285714285</v>
      </c>
      <c r="T5" s="773"/>
      <c r="U5" s="309">
        <v>5788.3071428571429</v>
      </c>
      <c r="V5" s="309">
        <v>8029.0714285714284</v>
      </c>
      <c r="W5" s="315">
        <v>18636.626785714285</v>
      </c>
      <c r="X5" s="316">
        <v>37272.762857142858</v>
      </c>
      <c r="Y5" s="317">
        <f t="shared" ref="Y5:Y6" si="0">SUM(W5:X5)</f>
        <v>55909.389642857146</v>
      </c>
      <c r="AA5" s="153"/>
    </row>
    <row r="6" spans="1:35" s="109" customFormat="1" ht="19.5" customHeight="1">
      <c r="A6" s="205">
        <v>44986</v>
      </c>
      <c r="B6" s="259">
        <v>1130.3870967741937</v>
      </c>
      <c r="C6" s="259">
        <v>25.628709677419355</v>
      </c>
      <c r="D6" s="259">
        <v>256.58064516129031</v>
      </c>
      <c r="E6" s="257">
        <v>3913.7096774193546</v>
      </c>
      <c r="F6" s="257">
        <v>16881.419354838708</v>
      </c>
      <c r="G6" s="257">
        <v>10338.225806451614</v>
      </c>
      <c r="H6" s="257">
        <v>5628</v>
      </c>
      <c r="I6" s="257">
        <v>1316.9677419354839</v>
      </c>
      <c r="J6" s="257">
        <v>355.74193548387098</v>
      </c>
      <c r="K6" s="257">
        <v>1077.2903225806451</v>
      </c>
      <c r="L6" s="257">
        <v>146.38709677419354</v>
      </c>
      <c r="M6" s="259">
        <v>970.70967741935488</v>
      </c>
      <c r="N6" s="259">
        <v>7.161290322580645</v>
      </c>
      <c r="O6" s="259">
        <v>16.161290322580644</v>
      </c>
      <c r="P6" s="259">
        <v>6.935483870967742</v>
      </c>
      <c r="Q6" s="257">
        <v>402.38709677419354</v>
      </c>
      <c r="R6" s="306">
        <v>91.354838709677423</v>
      </c>
      <c r="S6" s="310">
        <v>73.516129032258064</v>
      </c>
      <c r="T6" s="773"/>
      <c r="U6" s="309">
        <v>5150.1935483870966</v>
      </c>
      <c r="V6" s="309">
        <v>8191.7741935483873</v>
      </c>
      <c r="W6" s="315">
        <v>18230.096774193549</v>
      </c>
      <c r="X6" s="316">
        <v>37750.435161290319</v>
      </c>
      <c r="Y6" s="317">
        <f t="shared" si="0"/>
        <v>55980.531935483872</v>
      </c>
      <c r="AA6" s="153"/>
    </row>
    <row r="7" spans="1:35" s="109" customFormat="1" ht="19.5" customHeight="1">
      <c r="A7" s="205">
        <v>45017</v>
      </c>
      <c r="B7" s="259">
        <v>1025.3666666666666</v>
      </c>
      <c r="C7" s="259">
        <v>26.833333333333332</v>
      </c>
      <c r="D7" s="259">
        <v>250.53333333333333</v>
      </c>
      <c r="E7" s="258">
        <v>3549.8333333333335</v>
      </c>
      <c r="F7" s="258">
        <v>16968.366666666665</v>
      </c>
      <c r="G7" s="258">
        <v>10163.766666666666</v>
      </c>
      <c r="H7" s="258">
        <v>5611.5</v>
      </c>
      <c r="I7" s="258">
        <v>1320.1666666666667</v>
      </c>
      <c r="J7" s="258">
        <v>355.53333333333336</v>
      </c>
      <c r="K7" s="258">
        <v>945.4</v>
      </c>
      <c r="L7" s="258">
        <v>137.03333333333333</v>
      </c>
      <c r="M7" s="259">
        <v>1066.8333333333333</v>
      </c>
      <c r="N7" s="259">
        <v>6.833333333333333</v>
      </c>
      <c r="O7" s="259">
        <v>18.066666666666666</v>
      </c>
      <c r="P7" s="259">
        <v>5.333333333333333</v>
      </c>
      <c r="Q7" s="258">
        <v>375.86666666666667</v>
      </c>
      <c r="R7" s="307">
        <v>87.733333333333334</v>
      </c>
      <c r="S7" s="311">
        <v>72.333333333333329</v>
      </c>
      <c r="T7" s="773"/>
      <c r="U7" s="311">
        <v>5872.6926666666668</v>
      </c>
      <c r="V7" s="309">
        <v>7993.1</v>
      </c>
      <c r="W7" s="315">
        <v>18023.5</v>
      </c>
      <c r="X7" s="316">
        <v>37829.626000000004</v>
      </c>
      <c r="Y7" s="317">
        <f t="shared" ref="Y7:Y14" si="1">SUM(W7:X7)</f>
        <v>55853.126000000004</v>
      </c>
      <c r="AA7" s="153"/>
    </row>
    <row r="8" spans="1:35" s="38" customFormat="1" ht="19.5" customHeight="1">
      <c r="A8" s="205">
        <v>45047</v>
      </c>
      <c r="B8" s="259">
        <v>1118.1445161290324</v>
      </c>
      <c r="C8" s="259">
        <v>26.536774193548386</v>
      </c>
      <c r="D8" s="259">
        <v>267.22580645161293</v>
      </c>
      <c r="E8" s="258">
        <v>3466.4193548387098</v>
      </c>
      <c r="F8" s="258">
        <v>17364.774193548386</v>
      </c>
      <c r="G8" s="258">
        <v>10194.774193548386</v>
      </c>
      <c r="H8" s="258">
        <v>5961.8387096774195</v>
      </c>
      <c r="I8" s="258">
        <v>1362.1290322580646</v>
      </c>
      <c r="J8" s="258">
        <v>391.38709677419354</v>
      </c>
      <c r="K8" s="258">
        <v>1023.3870967741935</v>
      </c>
      <c r="L8" s="258">
        <v>135.41935483870967</v>
      </c>
      <c r="M8" s="259">
        <v>1005.4193548387096</v>
      </c>
      <c r="N8" s="259">
        <v>9.0270967741935486</v>
      </c>
      <c r="O8" s="259">
        <v>16.225806451612904</v>
      </c>
      <c r="P8" s="259">
        <v>3.5161290322580645</v>
      </c>
      <c r="Q8" s="258">
        <v>393.90322580645159</v>
      </c>
      <c r="R8" s="307">
        <v>76.032258064516128</v>
      </c>
      <c r="S8" s="311">
        <v>63.064516129032256</v>
      </c>
      <c r="T8" s="774"/>
      <c r="U8" s="311">
        <v>5283.6312903225808</v>
      </c>
      <c r="V8" s="309">
        <v>7770.322580645161</v>
      </c>
      <c r="W8" s="326">
        <v>18477.123870967742</v>
      </c>
      <c r="X8" s="327">
        <v>37456.054516129028</v>
      </c>
      <c r="Y8" s="328">
        <f t="shared" si="1"/>
        <v>55933.17838709677</v>
      </c>
      <c r="Z8" s="109"/>
      <c r="AA8" s="153"/>
      <c r="AB8" s="109"/>
      <c r="AC8" s="109"/>
    </row>
    <row r="9" spans="1:35" s="109" customFormat="1" ht="19.5" customHeight="1">
      <c r="A9" s="205">
        <v>45078</v>
      </c>
      <c r="B9" s="259">
        <v>1147.3499999999999</v>
      </c>
      <c r="C9" s="259">
        <v>32.214333333333329</v>
      </c>
      <c r="D9" s="259">
        <v>307.56666666666666</v>
      </c>
      <c r="E9" s="259">
        <v>2672.6</v>
      </c>
      <c r="F9" s="259">
        <v>19489.633333333335</v>
      </c>
      <c r="G9" s="259">
        <v>9749.9333333333325</v>
      </c>
      <c r="H9" s="259">
        <v>5713.1333333333332</v>
      </c>
      <c r="I9" s="259">
        <v>1320.5</v>
      </c>
      <c r="J9" s="259">
        <v>436.66666666666669</v>
      </c>
      <c r="K9" s="259">
        <v>985.76666666666665</v>
      </c>
      <c r="L9" s="259">
        <v>130.93333333333334</v>
      </c>
      <c r="M9" s="274">
        <v>890.33333333333337</v>
      </c>
      <c r="N9" s="274">
        <v>6.9666666666666668</v>
      </c>
      <c r="O9" s="274">
        <v>15.866666666666667</v>
      </c>
      <c r="P9" s="259">
        <v>86.9</v>
      </c>
      <c r="Q9" s="259">
        <v>447.03333333333336</v>
      </c>
      <c r="R9" s="683">
        <v>46.9</v>
      </c>
      <c r="S9" s="275">
        <v>81.766666666666666</v>
      </c>
      <c r="T9" s="275">
        <v>5.8</v>
      </c>
      <c r="U9" s="275">
        <v>4410.2126666666672</v>
      </c>
      <c r="V9" s="309">
        <v>7312.4666666666662</v>
      </c>
      <c r="W9" s="315">
        <v>17816.033333333333</v>
      </c>
      <c r="X9" s="316">
        <v>37474.510333333332</v>
      </c>
      <c r="Y9" s="328">
        <f t="shared" si="1"/>
        <v>55290.543666666665</v>
      </c>
      <c r="AA9" s="153"/>
    </row>
    <row r="10" spans="1:35" s="109" customFormat="1" ht="19.5" customHeight="1">
      <c r="A10" s="205">
        <v>45108</v>
      </c>
      <c r="B10" s="259">
        <v>1164.521612903226</v>
      </c>
      <c r="C10" s="259">
        <v>26.45645161290323</v>
      </c>
      <c r="D10" s="259">
        <v>282.19354838709677</v>
      </c>
      <c r="E10" s="259">
        <v>3427.483870967742</v>
      </c>
      <c r="F10" s="274">
        <v>16806.483870967742</v>
      </c>
      <c r="G10" s="259">
        <v>9993.7096774193542</v>
      </c>
      <c r="H10" s="259">
        <v>5600.7419354838712</v>
      </c>
      <c r="I10" s="259">
        <v>1274.1290322580646</v>
      </c>
      <c r="J10" s="259">
        <v>374</v>
      </c>
      <c r="K10" s="259">
        <v>805.16129032258061</v>
      </c>
      <c r="L10" s="259">
        <v>117.45161290322581</v>
      </c>
      <c r="M10" s="259">
        <v>915.22580645161293</v>
      </c>
      <c r="N10" s="259">
        <v>4.967741935483871</v>
      </c>
      <c r="O10" s="259">
        <v>16.548387096774192</v>
      </c>
      <c r="P10" s="259">
        <v>98.838709677419359</v>
      </c>
      <c r="Q10" s="259">
        <v>444.16129032258067</v>
      </c>
      <c r="R10" s="683">
        <v>86.774193548387103</v>
      </c>
      <c r="S10" s="275">
        <v>54.838709677419352</v>
      </c>
      <c r="T10" s="275">
        <v>11.225806451612904</v>
      </c>
      <c r="U10" s="313">
        <v>3149.9354838709678</v>
      </c>
      <c r="V10" s="313">
        <v>6955.1935483870966</v>
      </c>
      <c r="W10" s="326">
        <v>17816.580645161292</v>
      </c>
      <c r="X10" s="327">
        <v>33793.461935483872</v>
      </c>
      <c r="Y10" s="328">
        <f t="shared" si="1"/>
        <v>51610.042580645168</v>
      </c>
      <c r="AA10" s="153"/>
      <c r="AB10" s="154"/>
      <c r="AC10" s="154"/>
    </row>
    <row r="11" spans="1:35" s="109" customFormat="1" ht="19.5" customHeight="1">
      <c r="A11" s="205">
        <v>45139</v>
      </c>
      <c r="B11" s="259">
        <v>1136.7935483870967</v>
      </c>
      <c r="C11" s="259">
        <v>15.090967741935485</v>
      </c>
      <c r="D11" s="259">
        <v>225.7741935483871</v>
      </c>
      <c r="E11" s="259">
        <v>4041.5483870967741</v>
      </c>
      <c r="F11" s="274">
        <v>18170.096774193549</v>
      </c>
      <c r="G11" s="259">
        <v>9836.1935483870966</v>
      </c>
      <c r="H11" s="259">
        <v>5382.7419354838712</v>
      </c>
      <c r="I11" s="259">
        <v>1481.3225806451612</v>
      </c>
      <c r="J11" s="259">
        <v>425.58064516129031</v>
      </c>
      <c r="K11" s="259">
        <v>848.80645161290317</v>
      </c>
      <c r="L11" s="259">
        <v>124.3225806451613</v>
      </c>
      <c r="M11" s="259">
        <v>993.87096774193549</v>
      </c>
      <c r="N11" s="295">
        <v>2.2580645161290325</v>
      </c>
      <c r="O11" s="259">
        <v>16.419354838709676</v>
      </c>
      <c r="P11" s="259">
        <v>72.451612903225808</v>
      </c>
      <c r="Q11" s="259">
        <v>395.22580645161293</v>
      </c>
      <c r="R11" s="683">
        <v>62.935483870967744</v>
      </c>
      <c r="S11" s="275">
        <v>74.741935483870961</v>
      </c>
      <c r="T11" s="275">
        <v>8.741935483870968</v>
      </c>
      <c r="U11" s="312">
        <v>3019.9032258064517</v>
      </c>
      <c r="V11" s="313">
        <v>6581.9677419354839</v>
      </c>
      <c r="W11" s="315">
        <v>17641.032258064515</v>
      </c>
      <c r="X11" s="316">
        <v>35275.755483870962</v>
      </c>
      <c r="Y11" s="328">
        <f t="shared" si="1"/>
        <v>52916.787741935477</v>
      </c>
      <c r="AA11" s="153"/>
    </row>
    <row r="12" spans="1:35" s="109" customFormat="1" ht="19.5" customHeight="1">
      <c r="A12" s="205">
        <v>45170</v>
      </c>
      <c r="B12" s="262">
        <v>1157.7033333333334</v>
      </c>
      <c r="C12" s="262">
        <v>28.608333333333334</v>
      </c>
      <c r="D12" s="262">
        <v>180.73333333333332</v>
      </c>
      <c r="E12" s="262">
        <v>3490.5</v>
      </c>
      <c r="F12" s="274">
        <v>18244.266666666666</v>
      </c>
      <c r="G12" s="262">
        <v>9858.8333333333339</v>
      </c>
      <c r="H12" s="262">
        <v>5283.166666666667</v>
      </c>
      <c r="I12" s="262">
        <v>1393.5333333333333</v>
      </c>
      <c r="J12" s="262">
        <v>399.9</v>
      </c>
      <c r="K12" s="262">
        <v>860.86666666666667</v>
      </c>
      <c r="L12" s="262">
        <v>847.5</v>
      </c>
      <c r="M12" s="262">
        <v>873.4</v>
      </c>
      <c r="N12" s="660">
        <v>2</v>
      </c>
      <c r="O12" s="262">
        <v>11.466666666666667</v>
      </c>
      <c r="P12" s="259">
        <v>13.066666666666666</v>
      </c>
      <c r="Q12" s="262">
        <v>423.83333333333331</v>
      </c>
      <c r="R12" s="684">
        <v>81.933333333333337</v>
      </c>
      <c r="S12" s="314">
        <v>58.7</v>
      </c>
      <c r="T12" s="314">
        <v>15.4</v>
      </c>
      <c r="U12" s="312">
        <v>4500.8999999999996</v>
      </c>
      <c r="V12" s="314">
        <v>6149.0333333333338</v>
      </c>
      <c r="W12" s="315">
        <v>18133.166666666668</v>
      </c>
      <c r="X12" s="316">
        <v>35742.178333333337</v>
      </c>
      <c r="Y12" s="328">
        <f t="shared" si="1"/>
        <v>53875.345000000001</v>
      </c>
      <c r="AA12" s="153"/>
    </row>
    <row r="13" spans="1:35" s="109" customFormat="1" ht="19.5" customHeight="1">
      <c r="A13" s="205">
        <v>45200</v>
      </c>
      <c r="B13" s="259">
        <v>992.54838709677415</v>
      </c>
      <c r="C13" s="259">
        <v>29.129032258064516</v>
      </c>
      <c r="D13" s="259">
        <v>176.29032258064515</v>
      </c>
      <c r="E13" s="259">
        <v>4477.3870967741932</v>
      </c>
      <c r="F13" s="274">
        <v>18330.806451612902</v>
      </c>
      <c r="G13" s="259">
        <v>9682.645161290322</v>
      </c>
      <c r="H13" s="259">
        <v>5300</v>
      </c>
      <c r="I13" s="259">
        <v>1515.5806451612902</v>
      </c>
      <c r="J13" s="259">
        <v>424.19354838709677</v>
      </c>
      <c r="K13" s="259">
        <v>872.80645161290317</v>
      </c>
      <c r="L13" s="259">
        <v>1059.6451612903227</v>
      </c>
      <c r="M13" s="259">
        <v>824.09677419354841</v>
      </c>
      <c r="N13" s="295">
        <v>1.935483870967742</v>
      </c>
      <c r="O13" s="259">
        <v>20.322580645161292</v>
      </c>
      <c r="P13" s="259">
        <v>6.387096774193548</v>
      </c>
      <c r="Q13" s="259">
        <v>392.32258064516128</v>
      </c>
      <c r="R13" s="683">
        <v>77.967741935483872</v>
      </c>
      <c r="S13" s="275">
        <v>72.193548387096769</v>
      </c>
      <c r="T13" s="275">
        <v>14.966666666666667</v>
      </c>
      <c r="U13" s="312">
        <v>4320.2903225806449</v>
      </c>
      <c r="V13" s="275">
        <v>5829.9354838709678</v>
      </c>
      <c r="W13" s="315">
        <v>18345.258064516129</v>
      </c>
      <c r="X13" s="316">
        <v>36075.709677419356</v>
      </c>
      <c r="Y13" s="317">
        <f t="shared" si="1"/>
        <v>54420.967741935485</v>
      </c>
      <c r="AA13" s="153"/>
      <c r="AC13" s="117"/>
      <c r="AD13" s="117"/>
      <c r="AE13" s="117"/>
      <c r="AF13" s="117"/>
      <c r="AG13" s="117"/>
      <c r="AH13" s="117"/>
      <c r="AI13" s="117"/>
    </row>
    <row r="14" spans="1:35" s="109" customFormat="1" ht="19.5" customHeight="1">
      <c r="A14" s="205">
        <v>45231</v>
      </c>
      <c r="B14" s="259">
        <v>1166</v>
      </c>
      <c r="C14" s="259">
        <v>32</v>
      </c>
      <c r="D14" s="259">
        <v>214.93333333333334</v>
      </c>
      <c r="E14" s="259">
        <v>4472.5</v>
      </c>
      <c r="F14" s="717">
        <v>16799.333333333332</v>
      </c>
      <c r="G14" s="295">
        <v>9939.2333333333336</v>
      </c>
      <c r="H14" s="259">
        <v>5352.0666666666666</v>
      </c>
      <c r="I14" s="206">
        <v>1496.9</v>
      </c>
      <c r="J14" s="206">
        <v>402.86666666666667</v>
      </c>
      <c r="K14" s="259">
        <v>906.9</v>
      </c>
      <c r="L14" s="206">
        <v>838.33333333333337</v>
      </c>
      <c r="M14" s="295">
        <v>871.5333333333333</v>
      </c>
      <c r="N14" s="295">
        <v>2</v>
      </c>
      <c r="O14" s="259">
        <v>19.5</v>
      </c>
      <c r="P14" s="259">
        <v>3.6</v>
      </c>
      <c r="Q14" s="259">
        <v>397.76666666666665</v>
      </c>
      <c r="R14" s="308">
        <v>78.2</v>
      </c>
      <c r="S14" s="272">
        <v>65.2</v>
      </c>
      <c r="T14" s="272">
        <v>13.366666666666667</v>
      </c>
      <c r="U14" s="312">
        <v>3736.9333333333334</v>
      </c>
      <c r="V14" s="275">
        <v>2793.4333333333334</v>
      </c>
      <c r="W14" s="315">
        <v>18422.599999999999</v>
      </c>
      <c r="X14" s="316">
        <v>31180</v>
      </c>
      <c r="Y14" s="317">
        <f t="shared" si="1"/>
        <v>49602.6</v>
      </c>
      <c r="AA14" s="153"/>
      <c r="AC14" s="117"/>
      <c r="AD14" s="117"/>
      <c r="AE14" s="117"/>
      <c r="AF14" s="117"/>
      <c r="AG14" s="117"/>
      <c r="AH14" s="117"/>
      <c r="AI14" s="117"/>
    </row>
    <row r="15" spans="1:35" s="109" customFormat="1" ht="19.5" customHeight="1" thickBot="1">
      <c r="A15" s="405">
        <v>45261</v>
      </c>
      <c r="B15" s="406"/>
      <c r="C15" s="406"/>
      <c r="D15" s="406"/>
      <c r="E15" s="407"/>
      <c r="F15" s="408"/>
      <c r="G15" s="407"/>
      <c r="H15" s="407"/>
      <c r="I15" s="409"/>
      <c r="J15" s="409"/>
      <c r="K15" s="407"/>
      <c r="L15" s="409"/>
      <c r="M15" s="407"/>
      <c r="N15" s="409"/>
      <c r="O15" s="409"/>
      <c r="P15" s="407"/>
      <c r="Q15" s="407"/>
      <c r="R15" s="410"/>
      <c r="S15" s="411"/>
      <c r="T15" s="411"/>
      <c r="U15" s="412"/>
      <c r="V15" s="413"/>
      <c r="W15" s="414"/>
      <c r="X15" s="415"/>
      <c r="Y15" s="416"/>
      <c r="AA15" s="153"/>
    </row>
    <row r="16" spans="1:35" s="109" customFormat="1" ht="19.5" customHeight="1" thickBot="1">
      <c r="A16" s="417" t="s">
        <v>515</v>
      </c>
      <c r="B16" s="418">
        <v>1118</v>
      </c>
      <c r="C16" s="418">
        <v>26.87461077844311</v>
      </c>
      <c r="D16" s="418">
        <v>238.48502994011977</v>
      </c>
      <c r="E16" s="418">
        <v>3729.0988023952095</v>
      </c>
      <c r="F16" s="418">
        <v>17482.802395209579</v>
      </c>
      <c r="G16" s="418">
        <v>10030.877245508982</v>
      </c>
      <c r="H16" s="418">
        <v>5611.5029940119757</v>
      </c>
      <c r="I16" s="419">
        <v>1360.4191616766468</v>
      </c>
      <c r="J16" s="419">
        <v>395.89820359281435</v>
      </c>
      <c r="K16" s="418">
        <v>942.09580838323359</v>
      </c>
      <c r="L16" s="419">
        <v>348.27844311377248</v>
      </c>
      <c r="M16" s="418">
        <v>930.80838323353294</v>
      </c>
      <c r="N16" s="419">
        <v>5.1059580838323351</v>
      </c>
      <c r="O16" s="419">
        <v>16.838323353293415</v>
      </c>
      <c r="P16" s="418">
        <v>37.688622754491021</v>
      </c>
      <c r="Q16" s="418">
        <v>400.53892215568862</v>
      </c>
      <c r="R16" s="419">
        <v>76.688622754491021</v>
      </c>
      <c r="S16" s="419">
        <v>68.125748502994014</v>
      </c>
      <c r="T16" s="419">
        <v>6.3023952095808387</v>
      </c>
      <c r="U16" s="418">
        <v>4658.7094011976051</v>
      </c>
      <c r="V16" s="418">
        <v>6908.1916167664667</v>
      </c>
      <c r="W16" s="420">
        <v>18158.522125748503</v>
      </c>
      <c r="X16" s="421">
        <v>36235</v>
      </c>
      <c r="Y16" s="422">
        <f>SUM(W16:X16)</f>
        <v>54393.522125748503</v>
      </c>
      <c r="Z16" s="154"/>
      <c r="AA16" s="153"/>
    </row>
    <row r="17" spans="1:26" ht="19.5" customHeight="1">
      <c r="A17" s="45" t="s">
        <v>536</v>
      </c>
      <c r="B17" s="426"/>
      <c r="C17" s="426"/>
      <c r="D17" s="426"/>
      <c r="E17" s="426"/>
      <c r="F17" s="426"/>
      <c r="G17" s="426"/>
      <c r="H17" s="426"/>
      <c r="I17" s="426"/>
      <c r="J17" s="426"/>
      <c r="K17" s="426"/>
      <c r="L17" s="151"/>
      <c r="M17" s="151"/>
      <c r="N17" s="151"/>
      <c r="O17" s="151"/>
      <c r="P17" s="151"/>
      <c r="Q17" s="151"/>
      <c r="R17" s="151"/>
      <c r="S17" s="152"/>
      <c r="T17" s="152"/>
      <c r="U17" s="151"/>
      <c r="V17" s="151"/>
      <c r="W17" s="151"/>
      <c r="X17" s="151"/>
    </row>
    <row r="18" spans="1:26" ht="19.5" customHeight="1">
      <c r="A18" s="45" t="s">
        <v>276</v>
      </c>
      <c r="B18" s="426"/>
      <c r="C18" s="426"/>
      <c r="D18" s="426"/>
      <c r="E18" s="426"/>
      <c r="F18" s="426"/>
      <c r="G18" s="426"/>
      <c r="H18" s="426"/>
      <c r="I18" s="426"/>
      <c r="J18" s="45"/>
      <c r="K18" s="426"/>
      <c r="L18" s="652"/>
      <c r="M18" s="652"/>
      <c r="N18" s="652"/>
      <c r="O18" s="652"/>
      <c r="P18" s="652"/>
      <c r="Q18" s="652"/>
      <c r="R18" s="652"/>
      <c r="S18" s="652"/>
      <c r="T18" s="652"/>
      <c r="U18" s="652"/>
      <c r="V18" s="652"/>
      <c r="W18" s="110"/>
      <c r="X18" s="652"/>
      <c r="Y18" s="45"/>
    </row>
    <row r="19" spans="1:26" ht="20.100000000000001" customHeight="1">
      <c r="A19" s="45" t="s">
        <v>502</v>
      </c>
      <c r="B19" s="45"/>
      <c r="C19" s="45"/>
      <c r="D19" s="45"/>
      <c r="E19" s="45"/>
      <c r="F19" s="427"/>
      <c r="G19" s="45"/>
      <c r="H19" s="45"/>
      <c r="I19" s="45"/>
      <c r="J19" s="45"/>
      <c r="K19" s="45"/>
      <c r="L19" s="45"/>
      <c r="M19" s="45"/>
      <c r="N19" s="45"/>
      <c r="O19" s="45"/>
      <c r="P19" s="45"/>
      <c r="Q19" s="45"/>
      <c r="R19" s="45"/>
      <c r="S19" s="110"/>
      <c r="T19" s="110"/>
      <c r="U19" s="45"/>
      <c r="V19" s="45"/>
      <c r="W19" s="45"/>
      <c r="X19" s="45"/>
      <c r="Y19" s="45"/>
    </row>
    <row r="20" spans="1:26" ht="20.100000000000001" customHeight="1">
      <c r="A20" s="772" t="s">
        <v>632</v>
      </c>
      <c r="B20" s="772"/>
      <c r="C20" s="772"/>
      <c r="D20" s="772"/>
      <c r="E20" s="772"/>
      <c r="F20" s="772"/>
      <c r="G20" s="772"/>
      <c r="H20" s="772"/>
      <c r="I20" s="772"/>
      <c r="J20" s="772"/>
      <c r="K20" s="772"/>
      <c r="L20" s="772"/>
      <c r="M20" s="772"/>
      <c r="N20" s="772"/>
      <c r="O20" s="772"/>
      <c r="P20" s="772"/>
      <c r="Q20" s="772"/>
      <c r="R20" s="772"/>
      <c r="S20" s="772"/>
      <c r="T20" s="772"/>
      <c r="U20" s="772"/>
      <c r="V20" s="772"/>
      <c r="W20" s="772"/>
      <c r="X20" s="772"/>
      <c r="Y20" s="772"/>
      <c r="Z20" s="651"/>
    </row>
    <row r="21" spans="1:26" ht="20.100000000000001" customHeight="1">
      <c r="A21" s="651"/>
      <c r="B21" s="651"/>
      <c r="C21" s="651"/>
      <c r="D21" s="651"/>
      <c r="E21" s="651"/>
      <c r="F21" s="651"/>
      <c r="G21" s="651"/>
      <c r="H21" s="651"/>
      <c r="I21" s="651"/>
      <c r="J21" s="651"/>
      <c r="K21" s="651"/>
      <c r="L21" s="651"/>
      <c r="M21" s="651"/>
      <c r="N21" s="651"/>
      <c r="O21" s="651"/>
      <c r="P21" s="651"/>
      <c r="Q21" s="651"/>
      <c r="R21" s="651"/>
      <c r="S21" s="651"/>
      <c r="T21" s="651"/>
      <c r="U21" s="651"/>
      <c r="V21" s="651"/>
      <c r="W21" s="651"/>
      <c r="X21" s="651"/>
      <c r="Y21" s="651"/>
      <c r="Z21" s="651"/>
    </row>
    <row r="24" spans="1:26" ht="20.100000000000001" customHeight="1">
      <c r="W24" s="162"/>
    </row>
    <row r="27" spans="1:26" ht="20.100000000000001" customHeight="1">
      <c r="R27" s="49" t="s">
        <v>612</v>
      </c>
    </row>
  </sheetData>
  <mergeCells count="25">
    <mergeCell ref="A20:Y20"/>
    <mergeCell ref="T4:T8"/>
    <mergeCell ref="Y2:Y3"/>
    <mergeCell ref="Q2:Q3"/>
    <mergeCell ref="R2:R3"/>
    <mergeCell ref="S2:S3"/>
    <mergeCell ref="U2:U3"/>
    <mergeCell ref="V2:V3"/>
    <mergeCell ref="T2:T3"/>
    <mergeCell ref="B2:D2"/>
    <mergeCell ref="A1:Y1"/>
    <mergeCell ref="W2:X2"/>
    <mergeCell ref="A2:A3"/>
    <mergeCell ref="E2:E3"/>
    <mergeCell ref="F2:F3"/>
    <mergeCell ref="G2:G3"/>
    <mergeCell ref="H2:H3"/>
    <mergeCell ref="I2:I3"/>
    <mergeCell ref="J2:J3"/>
    <mergeCell ref="K2:K3"/>
    <mergeCell ref="L2:L3"/>
    <mergeCell ref="M2:M3"/>
    <mergeCell ref="N2:N3"/>
    <mergeCell ref="O2:O3"/>
    <mergeCell ref="P2:P3"/>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sheetPr>
  <dimension ref="C1:AB22"/>
  <sheetViews>
    <sheetView view="pageLayout" zoomScaleNormal="100" workbookViewId="0">
      <selection activeCell="O11" sqref="O11"/>
    </sheetView>
  </sheetViews>
  <sheetFormatPr defaultColWidth="9.140625" defaultRowHeight="20.100000000000001" customHeight="1"/>
  <cols>
    <col min="1" max="3" width="13.42578125" style="49" customWidth="1"/>
    <col min="4" max="4" width="10.7109375" style="162" customWidth="1"/>
    <col min="5" max="7" width="7.5703125" style="49" customWidth="1"/>
    <col min="8" max="9" width="10.42578125" style="49" customWidth="1"/>
    <col min="10" max="10" width="12.42578125" style="49" customWidth="1"/>
    <col min="11" max="11" width="12" style="49" customWidth="1"/>
    <col min="12" max="12" width="12.42578125" style="49" customWidth="1"/>
    <col min="13" max="15" width="13.42578125" style="52" customWidth="1"/>
    <col min="16" max="16" width="13.42578125" style="49" customWidth="1"/>
    <col min="17" max="19" width="12.140625" style="49" customWidth="1"/>
    <col min="20" max="16384" width="9.140625" style="49"/>
  </cols>
  <sheetData>
    <row r="1" spans="3:15" s="107" customFormat="1" ht="19.5" customHeight="1">
      <c r="C1" s="782" t="s">
        <v>508</v>
      </c>
      <c r="D1" s="783"/>
      <c r="E1" s="783"/>
      <c r="F1" s="783"/>
      <c r="G1" s="783"/>
      <c r="H1" s="783"/>
      <c r="I1" s="783"/>
      <c r="J1" s="783"/>
      <c r="K1" s="783"/>
      <c r="L1" s="784"/>
      <c r="M1" s="113"/>
      <c r="N1" s="113"/>
      <c r="O1" s="113"/>
    </row>
    <row r="2" spans="3:15" s="107" customFormat="1" ht="19.5" customHeight="1">
      <c r="C2" s="786" t="s">
        <v>535</v>
      </c>
      <c r="D2" s="787" t="s">
        <v>267</v>
      </c>
      <c r="E2" s="789" t="s">
        <v>635</v>
      </c>
      <c r="F2" s="790"/>
      <c r="G2" s="791"/>
      <c r="H2" s="787" t="s">
        <v>118</v>
      </c>
      <c r="I2" s="792" t="s">
        <v>636</v>
      </c>
      <c r="J2" s="787" t="s">
        <v>130</v>
      </c>
      <c r="K2" s="787" t="s">
        <v>182</v>
      </c>
      <c r="L2" s="788" t="s">
        <v>272</v>
      </c>
      <c r="M2" s="113"/>
      <c r="N2" s="113"/>
      <c r="O2" s="113"/>
    </row>
    <row r="3" spans="3:15" s="108" customFormat="1" ht="29.25" customHeight="1">
      <c r="C3" s="786"/>
      <c r="D3" s="787"/>
      <c r="E3" s="656" t="s">
        <v>633</v>
      </c>
      <c r="F3" s="656" t="s">
        <v>634</v>
      </c>
      <c r="G3" s="656" t="s">
        <v>234</v>
      </c>
      <c r="H3" s="787"/>
      <c r="I3" s="793"/>
      <c r="J3" s="787"/>
      <c r="K3" s="787"/>
      <c r="L3" s="788"/>
      <c r="M3" s="114"/>
      <c r="N3" s="114"/>
      <c r="O3" s="114"/>
    </row>
    <row r="4" spans="3:15" s="109" customFormat="1" ht="19.5" customHeight="1">
      <c r="C4" s="322">
        <v>44927</v>
      </c>
      <c r="D4" s="672">
        <v>3749.6887656492581</v>
      </c>
      <c r="E4" s="689">
        <v>1139.8387096774193</v>
      </c>
      <c r="F4" s="689">
        <v>27.860967741935486</v>
      </c>
      <c r="G4" s="672">
        <v>207.16129032258064</v>
      </c>
      <c r="H4" s="672">
        <v>99.483870967741936</v>
      </c>
      <c r="I4" s="794"/>
      <c r="J4" s="672">
        <v>867</v>
      </c>
      <c r="K4" s="672">
        <v>57.677419354838712</v>
      </c>
      <c r="L4" s="685">
        <v>6148.711023713774</v>
      </c>
      <c r="M4" s="115"/>
      <c r="N4" s="115"/>
      <c r="O4" s="115"/>
    </row>
    <row r="5" spans="3:15" s="109" customFormat="1" ht="19.5" customHeight="1">
      <c r="C5" s="205">
        <v>44958</v>
      </c>
      <c r="D5" s="259">
        <v>3733.3571428571427</v>
      </c>
      <c r="E5" s="259">
        <v>1118.4642857142858</v>
      </c>
      <c r="F5" s="259">
        <v>28</v>
      </c>
      <c r="G5" s="259">
        <v>256.03571428571428</v>
      </c>
      <c r="H5" s="259">
        <v>14.422142857142857</v>
      </c>
      <c r="I5" s="795"/>
      <c r="J5" s="259">
        <v>962.89285714285711</v>
      </c>
      <c r="K5" s="259">
        <v>26.785714285714285</v>
      </c>
      <c r="L5" s="685">
        <v>6139.6635714285721</v>
      </c>
      <c r="M5" s="115"/>
      <c r="N5" s="115"/>
      <c r="O5" s="115"/>
    </row>
    <row r="6" spans="3:15" s="109" customFormat="1" ht="19.5" customHeight="1">
      <c r="C6" s="205">
        <v>44986</v>
      </c>
      <c r="D6" s="259">
        <v>3732.9969390360325</v>
      </c>
      <c r="E6" s="259">
        <v>1130.3870967741937</v>
      </c>
      <c r="F6" s="259">
        <v>25.628709677419355</v>
      </c>
      <c r="G6" s="259">
        <v>256.58064516129031</v>
      </c>
      <c r="H6" s="259">
        <v>6.935483870967742</v>
      </c>
      <c r="I6" s="795"/>
      <c r="J6" s="259">
        <v>970.70967741935488</v>
      </c>
      <c r="K6" s="259">
        <v>137.41935483870967</v>
      </c>
      <c r="L6" s="685">
        <v>6260.6579067779667</v>
      </c>
      <c r="M6" s="115"/>
      <c r="N6" s="115"/>
      <c r="O6" s="115"/>
    </row>
    <row r="7" spans="3:15" s="109" customFormat="1" ht="19.5" customHeight="1">
      <c r="C7" s="205">
        <v>45017</v>
      </c>
      <c r="D7" s="259">
        <v>3376.6666666666665</v>
      </c>
      <c r="E7" s="259">
        <v>1025.3666666666666</v>
      </c>
      <c r="F7" s="259">
        <v>27</v>
      </c>
      <c r="G7" s="259">
        <v>250.53333333333333</v>
      </c>
      <c r="H7" s="259">
        <v>5.333333333333333</v>
      </c>
      <c r="I7" s="795"/>
      <c r="J7" s="259">
        <v>1066.8333333333333</v>
      </c>
      <c r="K7" s="259">
        <v>20</v>
      </c>
      <c r="L7" s="685">
        <v>5771.5666666666666</v>
      </c>
      <c r="M7" s="115"/>
      <c r="N7" s="115"/>
      <c r="O7" s="115"/>
    </row>
    <row r="8" spans="3:15" s="109" customFormat="1" ht="19.5" customHeight="1">
      <c r="C8" s="205">
        <v>45047</v>
      </c>
      <c r="D8" s="259">
        <v>3459.0322580645161</v>
      </c>
      <c r="E8" s="259">
        <v>1118.1290322580646</v>
      </c>
      <c r="F8" s="259">
        <v>26.536774193548386</v>
      </c>
      <c r="G8" s="259">
        <v>267.22580645161293</v>
      </c>
      <c r="H8" s="259">
        <v>3.5161290322580645</v>
      </c>
      <c r="I8" s="795"/>
      <c r="J8" s="259">
        <v>1005.4193548387096</v>
      </c>
      <c r="K8" s="259">
        <v>51.516129032258064</v>
      </c>
      <c r="L8" s="685">
        <v>5931.3754838709683</v>
      </c>
      <c r="M8" s="115"/>
      <c r="N8" s="115"/>
      <c r="O8" s="115"/>
    </row>
    <row r="9" spans="3:15" s="109" customFormat="1" ht="19.5" customHeight="1">
      <c r="C9" s="205">
        <v>45078</v>
      </c>
      <c r="D9" s="259">
        <v>2672.6333333333332</v>
      </c>
      <c r="E9" s="259">
        <v>1147.3666666666666</v>
      </c>
      <c r="F9" s="259">
        <v>32</v>
      </c>
      <c r="G9" s="259">
        <v>307.56666666666666</v>
      </c>
      <c r="H9" s="259">
        <v>86.9</v>
      </c>
      <c r="I9" s="795"/>
      <c r="J9" s="259">
        <v>890.33333333333337</v>
      </c>
      <c r="K9" s="259">
        <v>0</v>
      </c>
      <c r="L9" s="685">
        <v>5137.0143333333335</v>
      </c>
      <c r="M9" s="115"/>
      <c r="N9" s="115"/>
      <c r="O9" s="115"/>
    </row>
    <row r="10" spans="3:15" s="109" customFormat="1" ht="19.5" customHeight="1">
      <c r="C10" s="205">
        <v>45108</v>
      </c>
      <c r="D10" s="259">
        <v>3424.7791676125162</v>
      </c>
      <c r="E10" s="259">
        <v>1164.516129032258</v>
      </c>
      <c r="F10" s="259">
        <v>26.451612903225808</v>
      </c>
      <c r="G10" s="259">
        <v>282.19354838709677</v>
      </c>
      <c r="H10" s="259">
        <v>98.838709677419359</v>
      </c>
      <c r="I10" s="795"/>
      <c r="J10" s="259">
        <v>915.22580645161293</v>
      </c>
      <c r="K10" s="259">
        <v>20.806451612903224</v>
      </c>
      <c r="L10" s="685">
        <v>5932.8114256770323</v>
      </c>
      <c r="M10" s="115"/>
      <c r="N10" s="115"/>
      <c r="O10" s="115"/>
    </row>
    <row r="11" spans="3:15" s="109" customFormat="1" ht="19.5" customHeight="1">
      <c r="C11" s="205">
        <v>45139</v>
      </c>
      <c r="D11" s="259">
        <v>4024.5517591951934</v>
      </c>
      <c r="E11" s="259">
        <v>1136.8064516129032</v>
      </c>
      <c r="F11" s="259">
        <v>15.096774193548388</v>
      </c>
      <c r="G11" s="259">
        <v>225.7741935483871</v>
      </c>
      <c r="H11" s="259">
        <v>72.451612903225808</v>
      </c>
      <c r="I11" s="796"/>
      <c r="J11" s="259">
        <v>993.87096774193549</v>
      </c>
      <c r="K11" s="259">
        <v>0</v>
      </c>
      <c r="L11" s="685">
        <v>6468.551759195193</v>
      </c>
      <c r="M11" s="115"/>
      <c r="N11" s="115"/>
      <c r="O11" s="115"/>
    </row>
    <row r="12" spans="3:15" s="109" customFormat="1" ht="19.5" customHeight="1">
      <c r="C12" s="205">
        <v>45170</v>
      </c>
      <c r="D12" s="259">
        <v>3482.7666666666669</v>
      </c>
      <c r="E12" s="259">
        <v>1157.7033333333334</v>
      </c>
      <c r="F12" s="259">
        <v>28.608333333333334</v>
      </c>
      <c r="G12" s="259">
        <v>180.73333333333332</v>
      </c>
      <c r="H12" s="259">
        <v>13.070666666666666</v>
      </c>
      <c r="I12" s="259">
        <v>754.56666666666672</v>
      </c>
      <c r="J12" s="259">
        <v>873.4</v>
      </c>
      <c r="K12" s="259">
        <v>0</v>
      </c>
      <c r="L12" s="685">
        <v>6490.8490000000002</v>
      </c>
      <c r="M12" s="115"/>
      <c r="N12" s="115"/>
      <c r="O12" s="115"/>
    </row>
    <row r="13" spans="3:15" s="109" customFormat="1" ht="19.5" customHeight="1">
      <c r="C13" s="205">
        <v>45200</v>
      </c>
      <c r="D13" s="259">
        <v>4465.1935483870966</v>
      </c>
      <c r="E13" s="259">
        <v>992.54838709677415</v>
      </c>
      <c r="F13" s="259">
        <v>29.129032258064516</v>
      </c>
      <c r="G13" s="259">
        <v>176.29032258064515</v>
      </c>
      <c r="H13" s="259">
        <v>6.387096774193548</v>
      </c>
      <c r="I13" s="259">
        <v>952.77419354838707</v>
      </c>
      <c r="J13" s="708">
        <v>824.09677419354841</v>
      </c>
      <c r="K13" s="259">
        <v>0</v>
      </c>
      <c r="L13" s="685">
        <v>7446.4193548387093</v>
      </c>
      <c r="M13" s="115"/>
      <c r="N13" s="115"/>
      <c r="O13" s="115"/>
    </row>
    <row r="14" spans="3:15" s="109" customFormat="1" ht="19.5" customHeight="1">
      <c r="C14" s="205">
        <v>45231</v>
      </c>
      <c r="D14" s="206">
        <v>4463.5333333333338</v>
      </c>
      <c r="E14" s="259">
        <v>1166</v>
      </c>
      <c r="F14" s="259">
        <v>32</v>
      </c>
      <c r="G14" s="206">
        <v>214.93333333333334</v>
      </c>
      <c r="H14" s="259">
        <v>3.6101000000000005</v>
      </c>
      <c r="I14" s="259">
        <v>738.13333333333333</v>
      </c>
      <c r="J14" s="726">
        <v>871.5333333333333</v>
      </c>
      <c r="K14" s="206">
        <v>0</v>
      </c>
      <c r="L14" s="318">
        <v>7489.743433333334</v>
      </c>
      <c r="M14" s="115"/>
      <c r="N14" s="115"/>
      <c r="O14" s="115"/>
    </row>
    <row r="15" spans="3:15" s="109" customFormat="1" ht="19.5" customHeight="1" thickBot="1">
      <c r="C15" s="405">
        <v>45261</v>
      </c>
      <c r="D15" s="409"/>
      <c r="E15" s="406"/>
      <c r="F15" s="406"/>
      <c r="G15" s="409"/>
      <c r="H15" s="407"/>
      <c r="I15" s="407"/>
      <c r="J15" s="407"/>
      <c r="K15" s="409"/>
      <c r="L15" s="423"/>
      <c r="M15" s="115"/>
      <c r="N15" s="115"/>
      <c r="O15" s="115"/>
    </row>
    <row r="16" spans="3:15" s="109" customFormat="1" ht="19.5" customHeight="1" thickBot="1">
      <c r="C16" s="424" t="s">
        <v>515</v>
      </c>
      <c r="D16" s="419">
        <v>3691.4536394499492</v>
      </c>
      <c r="E16" s="419">
        <v>1118</v>
      </c>
      <c r="F16" s="419">
        <v>27</v>
      </c>
      <c r="G16" s="419">
        <v>238.48502994011977</v>
      </c>
      <c r="H16" s="418">
        <v>37.686356287425149</v>
      </c>
      <c r="I16" s="418">
        <v>222.50598802395209</v>
      </c>
      <c r="J16" s="419">
        <v>930.80838323353294</v>
      </c>
      <c r="K16" s="419">
        <v>28.862275449101798</v>
      </c>
      <c r="L16" s="425">
        <v>6294.7009538212069</v>
      </c>
      <c r="M16" s="115"/>
      <c r="N16" s="115"/>
      <c r="O16" s="115"/>
    </row>
    <row r="17" spans="3:28" ht="20.100000000000001" customHeight="1">
      <c r="C17" s="110" t="s">
        <v>277</v>
      </c>
      <c r="D17" s="111"/>
      <c r="E17" s="112"/>
      <c r="F17" s="112"/>
      <c r="G17" s="111"/>
      <c r="H17" s="111"/>
      <c r="I17" s="111"/>
      <c r="J17" s="111"/>
      <c r="K17" s="116"/>
      <c r="L17" s="111"/>
    </row>
    <row r="18" spans="3:28" ht="20.100000000000001" hidden="1" customHeight="1">
      <c r="C18" s="45" t="s">
        <v>278</v>
      </c>
      <c r="D18" s="49"/>
    </row>
    <row r="19" spans="3:28" ht="20.100000000000001" hidden="1" customHeight="1">
      <c r="C19" s="45" t="s">
        <v>275</v>
      </c>
      <c r="D19" s="49"/>
    </row>
    <row r="20" spans="3:28" ht="20.100000000000001" customHeight="1">
      <c r="C20" s="45" t="s">
        <v>536</v>
      </c>
      <c r="L20" s="162"/>
    </row>
    <row r="21" spans="3:28" ht="20.100000000000001" customHeight="1">
      <c r="C21" s="785" t="s">
        <v>632</v>
      </c>
      <c r="D21" s="785"/>
      <c r="E21" s="785"/>
      <c r="F21" s="785"/>
      <c r="G21" s="785"/>
      <c r="H21" s="785"/>
      <c r="I21" s="785"/>
      <c r="J21" s="785"/>
      <c r="K21" s="785"/>
      <c r="L21" s="785"/>
      <c r="M21" s="653"/>
      <c r="N21" s="653"/>
      <c r="O21" s="653"/>
      <c r="P21" s="653"/>
      <c r="Q21" s="653"/>
      <c r="R21" s="653"/>
      <c r="S21" s="653"/>
      <c r="T21" s="653"/>
      <c r="U21" s="653"/>
      <c r="V21" s="653"/>
      <c r="W21" s="653"/>
      <c r="X21" s="653"/>
      <c r="Y21" s="653"/>
      <c r="Z21" s="653"/>
      <c r="AA21" s="653"/>
      <c r="AB21" s="653"/>
    </row>
    <row r="22" spans="3:28" ht="20.100000000000001" customHeight="1">
      <c r="C22" s="785"/>
      <c r="D22" s="785"/>
      <c r="E22" s="785"/>
      <c r="F22" s="785"/>
      <c r="G22" s="785"/>
      <c r="H22" s="785"/>
      <c r="I22" s="785"/>
      <c r="J22" s="785"/>
      <c r="K22" s="785"/>
      <c r="L22" s="785"/>
      <c r="N22" s="404"/>
    </row>
  </sheetData>
  <mergeCells count="11">
    <mergeCell ref="C1:L1"/>
    <mergeCell ref="C21:L22"/>
    <mergeCell ref="C2:C3"/>
    <mergeCell ref="D2:D3"/>
    <mergeCell ref="H2:H3"/>
    <mergeCell ref="J2:J3"/>
    <mergeCell ref="K2:K3"/>
    <mergeCell ref="L2:L3"/>
    <mergeCell ref="E2:G2"/>
    <mergeCell ref="I2:I3"/>
    <mergeCell ref="I4:I11"/>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Q22"/>
  <sheetViews>
    <sheetView view="pageLayout" zoomScaleNormal="100" workbookViewId="0">
      <selection sqref="A1:O1"/>
    </sheetView>
  </sheetViews>
  <sheetFormatPr defaultColWidth="9.140625" defaultRowHeight="20.100000000000001" customHeight="1"/>
  <cols>
    <col min="1" max="1" width="10.7109375" style="106" customWidth="1"/>
    <col min="2" max="2" width="18" style="157" hidden="1" customWidth="1"/>
    <col min="3" max="3" width="18" style="157" customWidth="1"/>
    <col min="4" max="4" width="15.42578125" style="157" customWidth="1"/>
    <col min="5" max="5" width="13.42578125" style="157" customWidth="1"/>
    <col min="6" max="6" width="15.42578125" style="157" hidden="1" customWidth="1"/>
    <col min="7" max="7" width="15.85546875" style="157" hidden="1" customWidth="1"/>
    <col min="8" max="8" width="15.140625" style="157" hidden="1" customWidth="1"/>
    <col min="9" max="9" width="22.5703125" style="157" customWidth="1"/>
    <col min="10" max="10" width="13.42578125" style="157" customWidth="1"/>
    <col min="11" max="11" width="21.140625" style="157" hidden="1" customWidth="1"/>
    <col min="12" max="12" width="12.28515625" style="157" hidden="1" customWidth="1"/>
    <col min="13" max="13" width="12.28515625" style="157" customWidth="1"/>
    <col min="14" max="14" width="16.140625" style="157" customWidth="1"/>
    <col min="15" max="15" width="21.7109375" style="157" customWidth="1"/>
    <col min="16" max="16" width="13.42578125" style="106" customWidth="1"/>
    <col min="17" max="16384" width="9.140625" style="106"/>
  </cols>
  <sheetData>
    <row r="1" spans="1:17" ht="20.100000000000001" customHeight="1" thickBot="1">
      <c r="A1" s="799" t="s">
        <v>509</v>
      </c>
      <c r="B1" s="800"/>
      <c r="C1" s="800"/>
      <c r="D1" s="800"/>
      <c r="E1" s="800"/>
      <c r="F1" s="800"/>
      <c r="G1" s="800"/>
      <c r="H1" s="800"/>
      <c r="I1" s="800"/>
      <c r="J1" s="800"/>
      <c r="K1" s="800"/>
      <c r="L1" s="800"/>
      <c r="M1" s="800"/>
      <c r="N1" s="800"/>
      <c r="O1" s="801"/>
      <c r="P1" s="4"/>
      <c r="Q1" s="4"/>
    </row>
    <row r="2" spans="1:17" ht="20.100000000000001" customHeight="1">
      <c r="A2" s="797" t="s">
        <v>535</v>
      </c>
      <c r="B2" s="805" t="s">
        <v>274</v>
      </c>
      <c r="C2" s="806"/>
      <c r="D2" s="807"/>
      <c r="E2" s="807"/>
      <c r="F2" s="808"/>
      <c r="G2" s="330"/>
      <c r="H2" s="330"/>
      <c r="I2" s="802" t="s">
        <v>273</v>
      </c>
      <c r="J2" s="803"/>
      <c r="K2" s="803"/>
      <c r="L2" s="803"/>
      <c r="M2" s="803"/>
      <c r="N2" s="803"/>
      <c r="O2" s="804"/>
      <c r="P2" s="4"/>
      <c r="Q2" s="4"/>
    </row>
    <row r="3" spans="1:17" ht="20.100000000000001" customHeight="1" thickBot="1">
      <c r="A3" s="798"/>
      <c r="B3" s="602" t="s">
        <v>132</v>
      </c>
      <c r="C3" s="331" t="s">
        <v>300</v>
      </c>
      <c r="D3" s="332" t="s">
        <v>267</v>
      </c>
      <c r="E3" s="332" t="s">
        <v>130</v>
      </c>
      <c r="F3" s="603" t="s">
        <v>118</v>
      </c>
      <c r="G3" s="331" t="s">
        <v>86</v>
      </c>
      <c r="H3" s="574" t="s">
        <v>130</v>
      </c>
      <c r="I3" s="575" t="s">
        <v>279</v>
      </c>
      <c r="J3" s="331" t="s">
        <v>494</v>
      </c>
      <c r="K3" s="329" t="s">
        <v>98</v>
      </c>
      <c r="L3" s="329" t="s">
        <v>150</v>
      </c>
      <c r="M3" s="329" t="s">
        <v>305</v>
      </c>
      <c r="N3" s="329" t="s">
        <v>100</v>
      </c>
      <c r="O3" s="333" t="s">
        <v>280</v>
      </c>
      <c r="P3" s="4"/>
      <c r="Q3" s="4"/>
    </row>
    <row r="4" spans="1:17" ht="19.5" customHeight="1">
      <c r="A4" s="641">
        <v>44927</v>
      </c>
      <c r="B4" s="642"/>
      <c r="C4" s="299" t="s">
        <v>66</v>
      </c>
      <c r="D4" s="299" t="s">
        <v>538</v>
      </c>
      <c r="E4" s="299" t="s">
        <v>66</v>
      </c>
      <c r="F4" s="299"/>
      <c r="G4" s="299"/>
      <c r="H4" s="299"/>
      <c r="I4" s="299" t="s">
        <v>539</v>
      </c>
      <c r="J4" s="319" t="s">
        <v>540</v>
      </c>
      <c r="K4" s="319"/>
      <c r="L4" s="321"/>
      <c r="M4" s="584" t="s">
        <v>66</v>
      </c>
      <c r="N4" s="299" t="s">
        <v>66</v>
      </c>
      <c r="O4" s="320" t="s">
        <v>548</v>
      </c>
      <c r="P4" s="4"/>
      <c r="Q4" s="4"/>
    </row>
    <row r="5" spans="1:17" ht="19.5" customHeight="1">
      <c r="A5" s="600">
        <v>44958</v>
      </c>
      <c r="B5" s="604"/>
      <c r="C5" s="266" t="s">
        <v>565</v>
      </c>
      <c r="D5" s="636" t="s">
        <v>538</v>
      </c>
      <c r="E5" s="636" t="s">
        <v>66</v>
      </c>
      <c r="F5" s="636"/>
      <c r="G5" s="637"/>
      <c r="H5" s="638"/>
      <c r="I5" s="638" t="s">
        <v>562</v>
      </c>
      <c r="J5" s="635" t="s">
        <v>540</v>
      </c>
      <c r="K5" s="290"/>
      <c r="L5" s="207"/>
      <c r="M5" s="207" t="s">
        <v>66</v>
      </c>
      <c r="N5" s="207" t="s">
        <v>549</v>
      </c>
      <c r="O5" s="320" t="s">
        <v>563</v>
      </c>
      <c r="P5" s="4"/>
      <c r="Q5" s="4"/>
    </row>
    <row r="6" spans="1:17" ht="19.5" customHeight="1">
      <c r="A6" s="600">
        <v>44986</v>
      </c>
      <c r="B6" s="604"/>
      <c r="C6" s="266" t="s">
        <v>565</v>
      </c>
      <c r="D6" s="636" t="s">
        <v>538</v>
      </c>
      <c r="E6" s="636" t="s">
        <v>66</v>
      </c>
      <c r="F6" s="636"/>
      <c r="G6" s="637"/>
      <c r="H6" s="638"/>
      <c r="I6" s="638" t="s">
        <v>566</v>
      </c>
      <c r="J6" s="635" t="s">
        <v>540</v>
      </c>
      <c r="K6" s="290"/>
      <c r="L6" s="209"/>
      <c r="M6" s="209" t="s">
        <v>66</v>
      </c>
      <c r="N6" s="207" t="s">
        <v>549</v>
      </c>
      <c r="O6" s="208" t="s">
        <v>548</v>
      </c>
      <c r="P6" s="4"/>
      <c r="Q6" s="4"/>
    </row>
    <row r="7" spans="1:17" ht="19.5" customHeight="1">
      <c r="A7" s="600">
        <v>45017</v>
      </c>
      <c r="B7" s="604"/>
      <c r="C7" s="266" t="s">
        <v>565</v>
      </c>
      <c r="D7" s="636" t="s">
        <v>538</v>
      </c>
      <c r="E7" s="636" t="s">
        <v>66</v>
      </c>
      <c r="F7" s="636"/>
      <c r="G7" s="637"/>
      <c r="H7" s="638"/>
      <c r="I7" s="639" t="s">
        <v>572</v>
      </c>
      <c r="J7" s="293" t="s">
        <v>540</v>
      </c>
      <c r="K7" s="207"/>
      <c r="L7" s="209"/>
      <c r="M7" s="209" t="s">
        <v>66</v>
      </c>
      <c r="N7" s="207" t="s">
        <v>66</v>
      </c>
      <c r="O7" s="210" t="s">
        <v>66</v>
      </c>
      <c r="P7" s="4"/>
      <c r="Q7" s="4"/>
    </row>
    <row r="8" spans="1:17" ht="19.5" customHeight="1">
      <c r="A8" s="600">
        <v>45047</v>
      </c>
      <c r="B8" s="604"/>
      <c r="C8" s="266" t="s">
        <v>565</v>
      </c>
      <c r="D8" s="636" t="s">
        <v>538</v>
      </c>
      <c r="E8" s="636" t="s">
        <v>66</v>
      </c>
      <c r="F8" s="636"/>
      <c r="G8" s="637"/>
      <c r="H8" s="638"/>
      <c r="I8" s="639" t="s">
        <v>572</v>
      </c>
      <c r="J8" s="291" t="s">
        <v>540</v>
      </c>
      <c r="K8" s="211"/>
      <c r="L8" s="211"/>
      <c r="M8" s="211" t="s">
        <v>607</v>
      </c>
      <c r="N8" s="209" t="s">
        <v>578</v>
      </c>
      <c r="O8" s="210" t="s">
        <v>579</v>
      </c>
      <c r="Q8" s="4"/>
    </row>
    <row r="9" spans="1:17" ht="19.5" customHeight="1">
      <c r="A9" s="600">
        <v>45078</v>
      </c>
      <c r="B9" s="604"/>
      <c r="C9" s="266" t="s">
        <v>565</v>
      </c>
      <c r="D9" s="636" t="s">
        <v>538</v>
      </c>
      <c r="E9" s="271" t="s">
        <v>66</v>
      </c>
      <c r="F9" s="636"/>
      <c r="G9" s="637"/>
      <c r="H9" s="638"/>
      <c r="I9" s="639" t="s">
        <v>572</v>
      </c>
      <c r="J9" s="291" t="s">
        <v>540</v>
      </c>
      <c r="K9" s="211"/>
      <c r="L9" s="209"/>
      <c r="M9" s="211" t="s">
        <v>607</v>
      </c>
      <c r="N9" s="209" t="s">
        <v>578</v>
      </c>
      <c r="O9" s="210" t="s">
        <v>579</v>
      </c>
      <c r="P9" s="4"/>
      <c r="Q9" s="4"/>
    </row>
    <row r="10" spans="1:17" ht="21.75" customHeight="1">
      <c r="A10" s="600">
        <v>45108</v>
      </c>
      <c r="B10" s="604"/>
      <c r="C10" s="266" t="s">
        <v>565</v>
      </c>
      <c r="D10" s="636" t="s">
        <v>146</v>
      </c>
      <c r="E10" s="271" t="s">
        <v>66</v>
      </c>
      <c r="F10" s="636"/>
      <c r="G10" s="637"/>
      <c r="H10" s="638"/>
      <c r="I10" s="639" t="s">
        <v>572</v>
      </c>
      <c r="J10" s="293" t="s">
        <v>540</v>
      </c>
      <c r="K10" s="211"/>
      <c r="L10" s="209"/>
      <c r="M10" s="209" t="s">
        <v>607</v>
      </c>
      <c r="N10" s="209" t="s">
        <v>578</v>
      </c>
      <c r="O10" s="212" t="s">
        <v>579</v>
      </c>
      <c r="P10" s="4"/>
      <c r="Q10" s="4"/>
    </row>
    <row r="11" spans="1:17" ht="19.5" customHeight="1">
      <c r="A11" s="600">
        <v>45139</v>
      </c>
      <c r="B11" s="604"/>
      <c r="C11" s="271" t="s">
        <v>565</v>
      </c>
      <c r="D11" s="636" t="s">
        <v>146</v>
      </c>
      <c r="E11" s="636" t="s">
        <v>617</v>
      </c>
      <c r="F11" s="636"/>
      <c r="G11" s="637"/>
      <c r="H11" s="271"/>
      <c r="I11" s="273" t="s">
        <v>572</v>
      </c>
      <c r="J11" s="293" t="s">
        <v>540</v>
      </c>
      <c r="K11" s="211"/>
      <c r="L11" s="209"/>
      <c r="M11" s="209" t="s">
        <v>66</v>
      </c>
      <c r="N11" s="209" t="s">
        <v>578</v>
      </c>
      <c r="O11" s="296" t="s">
        <v>579</v>
      </c>
      <c r="P11" s="4"/>
      <c r="Q11" s="4"/>
    </row>
    <row r="12" spans="1:17" ht="19.5" customHeight="1">
      <c r="A12" s="600">
        <v>45170</v>
      </c>
      <c r="B12" s="604"/>
      <c r="C12" s="271" t="s">
        <v>565</v>
      </c>
      <c r="D12" s="636" t="s">
        <v>146</v>
      </c>
      <c r="E12" s="636" t="s">
        <v>617</v>
      </c>
      <c r="F12" s="636"/>
      <c r="G12" s="640"/>
      <c r="H12" s="271"/>
      <c r="I12" s="273" t="s">
        <v>572</v>
      </c>
      <c r="J12" s="293" t="s">
        <v>540</v>
      </c>
      <c r="K12" s="209"/>
      <c r="L12" s="209"/>
      <c r="M12" s="209" t="s">
        <v>66</v>
      </c>
      <c r="N12" s="209" t="s">
        <v>66</v>
      </c>
      <c r="O12" s="296" t="s">
        <v>579</v>
      </c>
      <c r="P12" s="4"/>
      <c r="Q12" s="4"/>
    </row>
    <row r="13" spans="1:17" ht="19.5" customHeight="1">
      <c r="A13" s="600">
        <v>45200</v>
      </c>
      <c r="B13" s="604"/>
      <c r="C13" s="271" t="s">
        <v>565</v>
      </c>
      <c r="D13" s="636" t="s">
        <v>146</v>
      </c>
      <c r="E13" s="636" t="s">
        <v>617</v>
      </c>
      <c r="F13" s="636"/>
      <c r="G13" s="640"/>
      <c r="H13" s="271"/>
      <c r="I13" s="273" t="s">
        <v>572</v>
      </c>
      <c r="J13" s="293" t="s">
        <v>540</v>
      </c>
      <c r="K13" s="209"/>
      <c r="L13" s="209"/>
      <c r="M13" s="209" t="s">
        <v>66</v>
      </c>
      <c r="N13" s="209" t="s">
        <v>66</v>
      </c>
      <c r="O13" s="296" t="s">
        <v>66</v>
      </c>
      <c r="P13" s="4"/>
      <c r="Q13" s="4"/>
    </row>
    <row r="14" spans="1:17" ht="19.5" customHeight="1">
      <c r="A14" s="600">
        <v>45231</v>
      </c>
      <c r="B14" s="604"/>
      <c r="C14" s="209" t="s">
        <v>66</v>
      </c>
      <c r="D14" s="636" t="s">
        <v>146</v>
      </c>
      <c r="E14" s="636" t="s">
        <v>617</v>
      </c>
      <c r="F14" s="636"/>
      <c r="G14" s="640"/>
      <c r="H14" s="271"/>
      <c r="I14" s="209" t="s">
        <v>66</v>
      </c>
      <c r="J14" s="293" t="s">
        <v>540</v>
      </c>
      <c r="K14" s="209"/>
      <c r="L14" s="209"/>
      <c r="M14" s="209" t="s">
        <v>66</v>
      </c>
      <c r="N14" s="209" t="s">
        <v>578</v>
      </c>
      <c r="O14" s="296" t="s">
        <v>647</v>
      </c>
      <c r="P14" s="4"/>
      <c r="Q14" s="4"/>
    </row>
    <row r="15" spans="1:17" ht="19.5" customHeight="1" thickBot="1">
      <c r="A15" s="601">
        <v>45261</v>
      </c>
      <c r="B15" s="605"/>
      <c r="C15" s="301"/>
      <c r="D15" s="301"/>
      <c r="E15" s="301"/>
      <c r="F15" s="301"/>
      <c r="G15" s="301"/>
      <c r="H15" s="301"/>
      <c r="I15" s="301"/>
      <c r="J15" s="302"/>
      <c r="K15" s="213"/>
      <c r="L15" s="213"/>
      <c r="M15" s="585"/>
      <c r="N15" s="301"/>
      <c r="O15" s="303"/>
      <c r="P15" s="4"/>
      <c r="Q15" s="4"/>
    </row>
    <row r="16" spans="1:17" ht="20.100000000000001" customHeight="1">
      <c r="A16" s="4"/>
      <c r="H16" s="4"/>
      <c r="I16" s="4"/>
      <c r="J16" s="4"/>
      <c r="K16" s="4"/>
      <c r="L16" s="4"/>
      <c r="M16" s="4"/>
      <c r="N16" s="4"/>
      <c r="O16" s="4"/>
      <c r="P16" s="4"/>
      <c r="Q16" s="4"/>
    </row>
    <row r="17" spans="1:15" ht="20.100000000000001" customHeight="1">
      <c r="A17" s="155"/>
      <c r="B17" s="156"/>
      <c r="C17" s="156"/>
      <c r="D17" s="156"/>
      <c r="E17" s="156"/>
      <c r="F17" s="156"/>
      <c r="G17" s="156"/>
      <c r="H17" s="156"/>
      <c r="I17" s="106"/>
      <c r="J17" s="106"/>
      <c r="K17" s="106"/>
      <c r="L17" s="106"/>
      <c r="M17" s="106"/>
      <c r="N17" s="106"/>
      <c r="O17" s="106"/>
    </row>
    <row r="21" spans="1:15" ht="20.100000000000001" customHeight="1">
      <c r="N21" s="45"/>
      <c r="O21" s="282"/>
    </row>
    <row r="22" spans="1:15" ht="20.100000000000001" customHeight="1">
      <c r="O22" s="282"/>
    </row>
  </sheetData>
  <mergeCells count="4">
    <mergeCell ref="A2:A3"/>
    <mergeCell ref="A1:O1"/>
    <mergeCell ref="I2:O2"/>
    <mergeCell ref="B2:F2"/>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N21"/>
  <sheetViews>
    <sheetView view="pageLayout" zoomScaleNormal="100" workbookViewId="0">
      <selection activeCell="L15" sqref="L15"/>
    </sheetView>
  </sheetViews>
  <sheetFormatPr defaultColWidth="9.140625" defaultRowHeight="20.100000000000001" customHeight="1"/>
  <cols>
    <col min="1" max="1" width="11.85546875" style="49" customWidth="1"/>
    <col min="2" max="2" width="8.42578125" style="49" hidden="1" customWidth="1"/>
    <col min="3" max="3" width="9.42578125" style="49" customWidth="1"/>
    <col min="4" max="5" width="10.140625" style="49" customWidth="1"/>
    <col min="6" max="6" width="11.140625" style="49" customWidth="1"/>
    <col min="7" max="7" width="8.7109375" style="49" customWidth="1"/>
    <col min="8" max="8" width="9.42578125" style="49" hidden="1" customWidth="1"/>
    <col min="9" max="9" width="8.7109375" style="49" hidden="1" customWidth="1"/>
    <col min="10" max="10" width="6.85546875" style="49" customWidth="1"/>
    <col min="11" max="12" width="10" style="49" customWidth="1"/>
    <col min="13" max="13" width="10" style="49" hidden="1" customWidth="1"/>
    <col min="14" max="14" width="14" style="49" customWidth="1"/>
    <col min="15" max="16384" width="9.140625" style="49"/>
  </cols>
  <sheetData>
    <row r="1" spans="1:14" s="160" customFormat="1" ht="20.100000000000001" customHeight="1" thickBot="1">
      <c r="A1" s="809" t="s">
        <v>510</v>
      </c>
      <c r="B1" s="810"/>
      <c r="C1" s="810"/>
      <c r="D1" s="810"/>
      <c r="E1" s="810"/>
      <c r="F1" s="810"/>
      <c r="G1" s="810"/>
      <c r="H1" s="810"/>
      <c r="I1" s="810"/>
      <c r="J1" s="810"/>
      <c r="K1" s="810"/>
      <c r="L1" s="811"/>
      <c r="M1" s="811"/>
      <c r="N1" s="812"/>
    </row>
    <row r="2" spans="1:14" s="161" customFormat="1" ht="39" customHeight="1" thickBot="1">
      <c r="A2" s="337" t="s">
        <v>535</v>
      </c>
      <c r="B2" s="338" t="s">
        <v>267</v>
      </c>
      <c r="C2" s="338" t="s">
        <v>130</v>
      </c>
      <c r="D2" s="339" t="s">
        <v>281</v>
      </c>
      <c r="E2" s="339" t="s">
        <v>267</v>
      </c>
      <c r="F2" s="339" t="s">
        <v>300</v>
      </c>
      <c r="G2" s="339" t="s">
        <v>282</v>
      </c>
      <c r="H2" s="339" t="s">
        <v>132</v>
      </c>
      <c r="I2" s="339" t="s">
        <v>283</v>
      </c>
      <c r="J2" s="339" t="s">
        <v>305</v>
      </c>
      <c r="K2" s="339" t="s">
        <v>100</v>
      </c>
      <c r="L2" s="340" t="s">
        <v>286</v>
      </c>
      <c r="M2" s="340" t="s">
        <v>118</v>
      </c>
      <c r="N2" s="342" t="s">
        <v>284</v>
      </c>
    </row>
    <row r="3" spans="1:14" ht="19.5" customHeight="1">
      <c r="A3" s="322">
        <v>44927</v>
      </c>
      <c r="B3" s="299" t="s">
        <v>66</v>
      </c>
      <c r="C3" s="299">
        <v>0</v>
      </c>
      <c r="D3" s="299">
        <v>1</v>
      </c>
      <c r="E3" s="299">
        <v>12</v>
      </c>
      <c r="F3" s="299">
        <v>0</v>
      </c>
      <c r="G3" s="299">
        <v>21</v>
      </c>
      <c r="H3" s="299"/>
      <c r="I3" s="299"/>
      <c r="J3" s="299">
        <v>0</v>
      </c>
      <c r="K3" s="336">
        <v>0</v>
      </c>
      <c r="L3" s="288">
        <v>5</v>
      </c>
      <c r="M3" s="288"/>
      <c r="N3" s="343">
        <f t="shared" ref="N3:N13" si="0">SUM(B3:M3)</f>
        <v>39</v>
      </c>
    </row>
    <row r="4" spans="1:14" ht="19.5" customHeight="1">
      <c r="A4" s="205">
        <v>44958</v>
      </c>
      <c r="B4" s="214" t="s">
        <v>66</v>
      </c>
      <c r="C4" s="214">
        <v>0</v>
      </c>
      <c r="D4" s="214">
        <v>22</v>
      </c>
      <c r="E4" s="214">
        <v>28</v>
      </c>
      <c r="F4" s="214">
        <v>22</v>
      </c>
      <c r="G4" s="214">
        <v>37</v>
      </c>
      <c r="H4" s="214"/>
      <c r="I4" s="214"/>
      <c r="J4" s="214">
        <v>0</v>
      </c>
      <c r="K4" s="214">
        <v>14</v>
      </c>
      <c r="L4" s="286">
        <v>11</v>
      </c>
      <c r="M4" s="286"/>
      <c r="N4" s="343">
        <f t="shared" si="0"/>
        <v>134</v>
      </c>
    </row>
    <row r="5" spans="1:14" ht="19.5" customHeight="1">
      <c r="A5" s="205">
        <v>44986</v>
      </c>
      <c r="B5" s="214" t="s">
        <v>66</v>
      </c>
      <c r="C5" s="214">
        <v>0</v>
      </c>
      <c r="D5" s="214">
        <v>25</v>
      </c>
      <c r="E5" s="266">
        <v>8</v>
      </c>
      <c r="F5" s="214">
        <v>31</v>
      </c>
      <c r="G5" s="214">
        <v>11</v>
      </c>
      <c r="H5" s="214"/>
      <c r="I5" s="214"/>
      <c r="J5" s="214">
        <v>0</v>
      </c>
      <c r="K5" s="214">
        <v>26</v>
      </c>
      <c r="L5" s="286">
        <v>15</v>
      </c>
      <c r="M5" s="286"/>
      <c r="N5" s="343">
        <f t="shared" si="0"/>
        <v>116</v>
      </c>
    </row>
    <row r="6" spans="1:14" ht="19.5" customHeight="1">
      <c r="A6" s="205">
        <v>45017</v>
      </c>
      <c r="B6" s="214" t="s">
        <v>66</v>
      </c>
      <c r="C6" s="214">
        <v>0</v>
      </c>
      <c r="D6" s="215">
        <v>24</v>
      </c>
      <c r="E6" s="214">
        <v>30</v>
      </c>
      <c r="F6" s="214">
        <v>10</v>
      </c>
      <c r="G6" s="214">
        <v>0</v>
      </c>
      <c r="H6" s="214"/>
      <c r="I6" s="214"/>
      <c r="J6" s="214">
        <v>0</v>
      </c>
      <c r="K6" s="214">
        <v>0</v>
      </c>
      <c r="L6" s="287">
        <v>8</v>
      </c>
      <c r="M6" s="287"/>
      <c r="N6" s="343">
        <f t="shared" si="0"/>
        <v>72</v>
      </c>
    </row>
    <row r="7" spans="1:14" ht="19.5" customHeight="1">
      <c r="A7" s="205">
        <v>45047</v>
      </c>
      <c r="B7" s="214" t="s">
        <v>66</v>
      </c>
      <c r="C7" s="214">
        <v>0</v>
      </c>
      <c r="D7" s="214">
        <v>23</v>
      </c>
      <c r="E7" s="266">
        <v>2</v>
      </c>
      <c r="F7" s="214">
        <v>21</v>
      </c>
      <c r="G7" s="214">
        <v>17</v>
      </c>
      <c r="H7" s="214"/>
      <c r="I7" s="214"/>
      <c r="J7" s="214">
        <v>4</v>
      </c>
      <c r="K7" s="214">
        <v>3</v>
      </c>
      <c r="L7" s="275">
        <v>3</v>
      </c>
      <c r="M7" s="275"/>
      <c r="N7" s="343">
        <f t="shared" si="0"/>
        <v>73</v>
      </c>
    </row>
    <row r="8" spans="1:14" ht="19.5" customHeight="1">
      <c r="A8" s="205">
        <v>45078</v>
      </c>
      <c r="B8" s="214" t="s">
        <v>66</v>
      </c>
      <c r="C8" s="214">
        <v>0</v>
      </c>
      <c r="D8" s="214">
        <v>14</v>
      </c>
      <c r="E8" s="214">
        <v>24</v>
      </c>
      <c r="F8" s="214">
        <v>17</v>
      </c>
      <c r="G8" s="214">
        <v>30</v>
      </c>
      <c r="H8" s="214"/>
      <c r="I8" s="214"/>
      <c r="J8" s="214">
        <v>16</v>
      </c>
      <c r="K8" s="214">
        <v>21</v>
      </c>
      <c r="L8" s="288">
        <v>9</v>
      </c>
      <c r="M8" s="288"/>
      <c r="N8" s="343">
        <f t="shared" si="0"/>
        <v>131</v>
      </c>
    </row>
    <row r="9" spans="1:14" ht="19.5" customHeight="1">
      <c r="A9" s="205">
        <v>45108</v>
      </c>
      <c r="B9" s="214" t="s">
        <v>66</v>
      </c>
      <c r="C9" s="214">
        <v>0</v>
      </c>
      <c r="D9" s="214">
        <v>12</v>
      </c>
      <c r="E9" s="266">
        <v>2</v>
      </c>
      <c r="F9" s="214">
        <v>14</v>
      </c>
      <c r="G9" s="214">
        <v>31</v>
      </c>
      <c r="H9" s="214"/>
      <c r="I9" s="214"/>
      <c r="J9" s="214">
        <v>10</v>
      </c>
      <c r="K9" s="214">
        <v>10</v>
      </c>
      <c r="L9" s="214">
        <v>18</v>
      </c>
      <c r="M9" s="214"/>
      <c r="N9" s="343">
        <f t="shared" si="0"/>
        <v>97</v>
      </c>
    </row>
    <row r="10" spans="1:14" ht="19.5" customHeight="1">
      <c r="A10" s="205">
        <v>45139</v>
      </c>
      <c r="B10" s="214" t="s">
        <v>66</v>
      </c>
      <c r="C10" s="214">
        <v>11</v>
      </c>
      <c r="D10" s="214">
        <v>6</v>
      </c>
      <c r="E10" s="214">
        <v>22</v>
      </c>
      <c r="F10" s="214">
        <v>14</v>
      </c>
      <c r="G10" s="214">
        <v>8</v>
      </c>
      <c r="H10" s="214"/>
      <c r="I10" s="214"/>
      <c r="J10" s="214">
        <v>0</v>
      </c>
      <c r="K10" s="214">
        <v>6</v>
      </c>
      <c r="L10" s="286">
        <v>21</v>
      </c>
      <c r="M10" s="214"/>
      <c r="N10" s="343">
        <f t="shared" si="0"/>
        <v>88</v>
      </c>
    </row>
    <row r="11" spans="1:14" ht="19.5" customHeight="1">
      <c r="A11" s="205">
        <v>45170</v>
      </c>
      <c r="B11" s="214"/>
      <c r="C11" s="214">
        <v>30</v>
      </c>
      <c r="D11" s="214">
        <v>20</v>
      </c>
      <c r="E11" s="266">
        <v>30</v>
      </c>
      <c r="F11" s="214">
        <v>30</v>
      </c>
      <c r="G11" s="214">
        <v>18</v>
      </c>
      <c r="H11" s="214"/>
      <c r="I11" s="214"/>
      <c r="J11" s="214">
        <v>0</v>
      </c>
      <c r="K11" s="214">
        <v>0</v>
      </c>
      <c r="L11" s="286">
        <v>8</v>
      </c>
      <c r="M11" s="214"/>
      <c r="N11" s="343">
        <f t="shared" si="0"/>
        <v>136</v>
      </c>
    </row>
    <row r="12" spans="1:14" ht="19.5" customHeight="1">
      <c r="A12" s="205">
        <v>45200</v>
      </c>
      <c r="B12" s="214"/>
      <c r="C12" s="214">
        <v>31</v>
      </c>
      <c r="D12" s="214">
        <v>12</v>
      </c>
      <c r="E12" s="214">
        <v>31</v>
      </c>
      <c r="F12" s="214">
        <v>23</v>
      </c>
      <c r="G12" s="214">
        <v>0</v>
      </c>
      <c r="H12" s="214"/>
      <c r="I12" s="214"/>
      <c r="J12" s="214">
        <v>0</v>
      </c>
      <c r="K12" s="214">
        <v>0</v>
      </c>
      <c r="L12" s="286">
        <v>19</v>
      </c>
      <c r="M12" s="286"/>
      <c r="N12" s="343">
        <f t="shared" si="0"/>
        <v>116</v>
      </c>
    </row>
    <row r="13" spans="1:14" ht="19.5" customHeight="1">
      <c r="A13" s="205">
        <v>45231</v>
      </c>
      <c r="B13" s="214"/>
      <c r="C13" s="214">
        <v>30</v>
      </c>
      <c r="D13" s="214">
        <v>0</v>
      </c>
      <c r="E13" s="214">
        <v>30</v>
      </c>
      <c r="F13" s="214">
        <v>0</v>
      </c>
      <c r="G13" s="214">
        <v>44</v>
      </c>
      <c r="H13" s="214"/>
      <c r="I13" s="214"/>
      <c r="J13" s="214">
        <v>0</v>
      </c>
      <c r="K13" s="214">
        <v>6</v>
      </c>
      <c r="L13" s="286">
        <v>9</v>
      </c>
      <c r="M13" s="286"/>
      <c r="N13" s="343">
        <f t="shared" si="0"/>
        <v>119</v>
      </c>
    </row>
    <row r="14" spans="1:14" ht="19.5" customHeight="1" thickBot="1">
      <c r="A14" s="405">
        <v>45261</v>
      </c>
      <c r="B14" s="428"/>
      <c r="C14" s="428"/>
      <c r="D14" s="428"/>
      <c r="E14" s="428"/>
      <c r="F14" s="428"/>
      <c r="G14" s="428"/>
      <c r="H14" s="428"/>
      <c r="I14" s="428"/>
      <c r="J14" s="428"/>
      <c r="K14" s="428"/>
      <c r="L14" s="287"/>
      <c r="M14" s="287"/>
      <c r="N14" s="429"/>
    </row>
    <row r="15" spans="1:14" ht="19.5" customHeight="1" thickBot="1">
      <c r="A15" s="430" t="s">
        <v>272</v>
      </c>
      <c r="B15" s="419">
        <f>SUM(B3:B14)</f>
        <v>0</v>
      </c>
      <c r="C15" s="419">
        <f>SUM(C3:C14)</f>
        <v>102</v>
      </c>
      <c r="D15" s="419">
        <f>SUM(D3:D14)</f>
        <v>159</v>
      </c>
      <c r="E15" s="419">
        <f>SUM(E3:E14)</f>
        <v>219</v>
      </c>
      <c r="F15" s="419">
        <f t="shared" ref="F15:J15" si="1">SUM(F3:F14)</f>
        <v>182</v>
      </c>
      <c r="G15" s="419">
        <f t="shared" si="1"/>
        <v>217</v>
      </c>
      <c r="H15" s="419">
        <f t="shared" si="1"/>
        <v>0</v>
      </c>
      <c r="I15" s="419">
        <f t="shared" si="1"/>
        <v>0</v>
      </c>
      <c r="J15" s="419">
        <f t="shared" si="1"/>
        <v>30</v>
      </c>
      <c r="K15" s="419">
        <f>SUM(K3:K14)</f>
        <v>86</v>
      </c>
      <c r="L15" s="419">
        <f>SUM(L3:L14)</f>
        <v>126</v>
      </c>
      <c r="M15" s="431">
        <f>SUM(M6:M14)</f>
        <v>0</v>
      </c>
      <c r="N15" s="432">
        <f>SUM(N3:N14)</f>
        <v>1121</v>
      </c>
    </row>
    <row r="17" spans="1:13" ht="20.100000000000001" customHeight="1">
      <c r="A17" s="292"/>
      <c r="B17" s="158"/>
      <c r="C17" s="289"/>
      <c r="D17" s="5"/>
      <c r="E17" s="5"/>
      <c r="F17" s="5"/>
      <c r="G17" s="5"/>
    </row>
    <row r="18" spans="1:13" ht="20.100000000000001" customHeight="1">
      <c r="A18" s="38"/>
      <c r="B18" s="5"/>
      <c r="C18" s="5"/>
      <c r="D18" s="5"/>
      <c r="E18" s="5"/>
      <c r="F18" s="5"/>
      <c r="G18" s="5"/>
    </row>
    <row r="20" spans="1:13" ht="20.100000000000001" customHeight="1">
      <c r="A20" s="5"/>
      <c r="B20" s="5"/>
      <c r="C20" s="5"/>
      <c r="D20" s="5"/>
      <c r="E20" s="5"/>
      <c r="F20" s="5"/>
      <c r="G20" s="49" t="s">
        <v>285</v>
      </c>
    </row>
    <row r="21" spans="1:13" ht="20.100000000000001" customHeight="1">
      <c r="M21" s="45"/>
    </row>
  </sheetData>
  <mergeCells count="1">
    <mergeCell ref="A1:N1"/>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L21"/>
  <sheetViews>
    <sheetView view="pageLayout" zoomScaleNormal="100" workbookViewId="0">
      <selection activeCell="J15" sqref="J15"/>
    </sheetView>
  </sheetViews>
  <sheetFormatPr defaultColWidth="9.140625" defaultRowHeight="20.100000000000001" customHeight="1"/>
  <cols>
    <col min="1" max="1" width="15.42578125" style="49" customWidth="1"/>
    <col min="2" max="3" width="8.7109375" style="49" customWidth="1"/>
    <col min="4" max="4" width="9.42578125" style="49" customWidth="1"/>
    <col min="5" max="5" width="11.28515625" style="49" customWidth="1"/>
    <col min="6" max="6" width="10.7109375" style="49" customWidth="1"/>
    <col min="7" max="7" width="9.140625" style="49" customWidth="1"/>
    <col min="8" max="8" width="6.42578125" style="49" customWidth="1"/>
    <col min="9" max="9" width="9" style="49" customWidth="1"/>
    <col min="10" max="10" width="10.7109375" style="49" customWidth="1"/>
    <col min="11" max="16384" width="9.140625" style="49"/>
  </cols>
  <sheetData>
    <row r="1" spans="1:12" s="160" customFormat="1" ht="20.100000000000001" customHeight="1" thickBot="1">
      <c r="A1" s="809" t="s">
        <v>511</v>
      </c>
      <c r="B1" s="814"/>
      <c r="C1" s="814"/>
      <c r="D1" s="814"/>
      <c r="E1" s="814"/>
      <c r="F1" s="814"/>
      <c r="G1" s="814"/>
      <c r="H1" s="814"/>
      <c r="I1" s="814"/>
      <c r="J1" s="815"/>
    </row>
    <row r="2" spans="1:12" s="161" customFormat="1" ht="39.950000000000003" customHeight="1" thickBot="1">
      <c r="A2" s="337" t="s">
        <v>535</v>
      </c>
      <c r="B2" s="338" t="s">
        <v>267</v>
      </c>
      <c r="C2" s="338" t="s">
        <v>130</v>
      </c>
      <c r="D2" s="339" t="s">
        <v>281</v>
      </c>
      <c r="E2" s="339" t="s">
        <v>495</v>
      </c>
      <c r="F2" s="339" t="s">
        <v>286</v>
      </c>
      <c r="G2" s="339" t="s">
        <v>280</v>
      </c>
      <c r="H2" s="335" t="s">
        <v>586</v>
      </c>
      <c r="I2" s="339" t="s">
        <v>100</v>
      </c>
      <c r="J2" s="342" t="s">
        <v>284</v>
      </c>
    </row>
    <row r="3" spans="1:12" ht="19.5" customHeight="1">
      <c r="A3" s="322">
        <v>44927</v>
      </c>
      <c r="B3" s="215">
        <v>24</v>
      </c>
      <c r="C3" s="215">
        <v>0</v>
      </c>
      <c r="D3" s="215">
        <v>225</v>
      </c>
      <c r="E3" s="215">
        <v>0</v>
      </c>
      <c r="F3" s="215">
        <v>1432</v>
      </c>
      <c r="G3" s="215">
        <v>8379</v>
      </c>
      <c r="H3" s="215">
        <v>0</v>
      </c>
      <c r="I3" s="215">
        <v>0</v>
      </c>
      <c r="J3" s="344">
        <f t="shared" ref="J3:J13" si="0">SUM(B3:I3)</f>
        <v>10060</v>
      </c>
    </row>
    <row r="4" spans="1:12" ht="19.5" customHeight="1">
      <c r="A4" s="205">
        <v>44958</v>
      </c>
      <c r="B4" s="215">
        <v>3565</v>
      </c>
      <c r="C4" s="215">
        <v>0</v>
      </c>
      <c r="D4" s="215">
        <v>5161</v>
      </c>
      <c r="E4" s="215">
        <v>4815</v>
      </c>
      <c r="F4" s="215">
        <v>2280</v>
      </c>
      <c r="G4" s="215">
        <v>9048</v>
      </c>
      <c r="H4" s="275">
        <v>0</v>
      </c>
      <c r="I4" s="215">
        <v>4155</v>
      </c>
      <c r="J4" s="344">
        <f t="shared" si="0"/>
        <v>29024</v>
      </c>
    </row>
    <row r="5" spans="1:12" ht="19.5" customHeight="1">
      <c r="A5" s="205">
        <v>44986</v>
      </c>
      <c r="B5" s="215">
        <v>1412</v>
      </c>
      <c r="C5" s="215">
        <v>0</v>
      </c>
      <c r="D5" s="215">
        <v>6815</v>
      </c>
      <c r="E5" s="215">
        <v>5087</v>
      </c>
      <c r="F5" s="215">
        <v>4694</v>
      </c>
      <c r="G5" s="215">
        <v>2693</v>
      </c>
      <c r="H5" s="275">
        <v>0</v>
      </c>
      <c r="I5" s="215">
        <v>0</v>
      </c>
      <c r="J5" s="344">
        <f t="shared" si="0"/>
        <v>20701</v>
      </c>
    </row>
    <row r="6" spans="1:12" ht="19.5" customHeight="1">
      <c r="A6" s="205">
        <v>45017</v>
      </c>
      <c r="B6" s="215">
        <v>1068</v>
      </c>
      <c r="C6" s="215">
        <v>0</v>
      </c>
      <c r="D6" s="215">
        <v>6558</v>
      </c>
      <c r="E6" s="215">
        <v>860</v>
      </c>
      <c r="F6" s="215">
        <v>2650</v>
      </c>
      <c r="G6" s="215">
        <v>0</v>
      </c>
      <c r="H6" s="215">
        <v>0</v>
      </c>
      <c r="I6" s="215">
        <v>0</v>
      </c>
      <c r="J6" s="344">
        <f t="shared" si="0"/>
        <v>11136</v>
      </c>
    </row>
    <row r="7" spans="1:12" ht="19.5" customHeight="1">
      <c r="A7" s="205">
        <v>45047</v>
      </c>
      <c r="B7" s="215">
        <v>0</v>
      </c>
      <c r="C7" s="215">
        <v>0</v>
      </c>
      <c r="D7" s="215">
        <v>5770</v>
      </c>
      <c r="E7" s="215">
        <v>4857</v>
      </c>
      <c r="F7" s="215">
        <v>1495</v>
      </c>
      <c r="G7" s="215">
        <v>3192</v>
      </c>
      <c r="H7" s="275">
        <v>576</v>
      </c>
      <c r="I7" s="215">
        <v>0</v>
      </c>
      <c r="J7" s="344">
        <f t="shared" si="0"/>
        <v>15890</v>
      </c>
    </row>
    <row r="8" spans="1:12" ht="19.5" customHeight="1">
      <c r="A8" s="205">
        <v>45078</v>
      </c>
      <c r="B8" s="215">
        <v>5470</v>
      </c>
      <c r="C8" s="215">
        <v>0</v>
      </c>
      <c r="D8" s="215">
        <v>3860</v>
      </c>
      <c r="E8" s="215">
        <v>3984</v>
      </c>
      <c r="F8" s="215">
        <v>3283</v>
      </c>
      <c r="G8" s="215">
        <v>6133</v>
      </c>
      <c r="H8" s="215">
        <v>3129</v>
      </c>
      <c r="I8" s="215">
        <v>0</v>
      </c>
      <c r="J8" s="344">
        <f t="shared" si="0"/>
        <v>25859</v>
      </c>
    </row>
    <row r="9" spans="1:12" ht="19.5" customHeight="1">
      <c r="A9" s="205">
        <v>45108</v>
      </c>
      <c r="B9" s="215">
        <v>716</v>
      </c>
      <c r="C9" s="215">
        <v>0</v>
      </c>
      <c r="D9" s="215">
        <v>394</v>
      </c>
      <c r="E9" s="215">
        <v>2397</v>
      </c>
      <c r="F9" s="215">
        <v>5315</v>
      </c>
      <c r="G9" s="215">
        <v>696</v>
      </c>
      <c r="H9" s="215">
        <v>2360</v>
      </c>
      <c r="I9" s="215">
        <v>0</v>
      </c>
      <c r="J9" s="344">
        <f t="shared" si="0"/>
        <v>11878</v>
      </c>
    </row>
    <row r="10" spans="1:12" ht="19.5" customHeight="1">
      <c r="A10" s="205">
        <v>45139</v>
      </c>
      <c r="B10" s="215">
        <v>9177</v>
      </c>
      <c r="C10" s="215">
        <v>11615</v>
      </c>
      <c r="D10" s="215">
        <v>816</v>
      </c>
      <c r="E10" s="215">
        <v>3744</v>
      </c>
      <c r="F10" s="215">
        <v>3581</v>
      </c>
      <c r="G10" s="215">
        <v>0</v>
      </c>
      <c r="H10" s="215">
        <v>0</v>
      </c>
      <c r="I10" s="215">
        <v>0</v>
      </c>
      <c r="J10" s="344">
        <f t="shared" si="0"/>
        <v>28933</v>
      </c>
    </row>
    <row r="11" spans="1:12" ht="19.5" customHeight="1">
      <c r="A11" s="205">
        <v>45170</v>
      </c>
      <c r="B11" s="215">
        <v>233</v>
      </c>
      <c r="C11" s="215">
        <v>20002</v>
      </c>
      <c r="D11" s="215">
        <v>3672</v>
      </c>
      <c r="E11" s="215">
        <v>5876</v>
      </c>
      <c r="F11" s="215">
        <v>2457</v>
      </c>
      <c r="G11" s="215">
        <v>6210</v>
      </c>
      <c r="H11" s="215">
        <v>0</v>
      </c>
      <c r="I11" s="215">
        <v>0</v>
      </c>
      <c r="J11" s="344">
        <f t="shared" si="0"/>
        <v>38450</v>
      </c>
    </row>
    <row r="12" spans="1:12" ht="19.5" customHeight="1">
      <c r="A12" s="205">
        <v>45200</v>
      </c>
      <c r="B12" s="215">
        <v>8724</v>
      </c>
      <c r="C12" s="215">
        <v>8534</v>
      </c>
      <c r="D12" s="215">
        <v>1598</v>
      </c>
      <c r="E12" s="215">
        <v>0</v>
      </c>
      <c r="F12" s="215">
        <v>5235</v>
      </c>
      <c r="G12" s="215">
        <v>0</v>
      </c>
      <c r="H12" s="215">
        <v>0</v>
      </c>
      <c r="I12" s="215">
        <v>0</v>
      </c>
      <c r="J12" s="344">
        <f t="shared" si="0"/>
        <v>24091</v>
      </c>
    </row>
    <row r="13" spans="1:12" ht="19.5" customHeight="1">
      <c r="A13" s="205">
        <v>45231</v>
      </c>
      <c r="B13" s="215">
        <v>3112</v>
      </c>
      <c r="C13" s="215">
        <v>13269</v>
      </c>
      <c r="D13" s="215">
        <v>0</v>
      </c>
      <c r="E13" s="215">
        <v>0</v>
      </c>
      <c r="F13" s="215">
        <v>2972</v>
      </c>
      <c r="G13" s="215">
        <v>7173</v>
      </c>
      <c r="H13" s="215">
        <v>0</v>
      </c>
      <c r="I13" s="215">
        <v>0</v>
      </c>
      <c r="J13" s="344">
        <f t="shared" si="0"/>
        <v>26526</v>
      </c>
    </row>
    <row r="14" spans="1:12" ht="19.5" customHeight="1" thickBot="1">
      <c r="A14" s="405">
        <v>45261</v>
      </c>
      <c r="B14" s="433"/>
      <c r="C14" s="433"/>
      <c r="D14" s="433"/>
      <c r="E14" s="433"/>
      <c r="F14" s="433"/>
      <c r="G14" s="433"/>
      <c r="H14" s="433"/>
      <c r="I14" s="433"/>
      <c r="J14" s="434"/>
    </row>
    <row r="15" spans="1:12" ht="19.5" customHeight="1" thickBot="1">
      <c r="A15" s="435" t="s">
        <v>272</v>
      </c>
      <c r="B15" s="418">
        <f>SUM(B3:B14)</f>
        <v>33501</v>
      </c>
      <c r="C15" s="418">
        <f>SUM(C3:C14)</f>
        <v>53420</v>
      </c>
      <c r="D15" s="418">
        <f t="shared" ref="D15:I15" si="1">SUM(D3:D14)</f>
        <v>34869</v>
      </c>
      <c r="E15" s="418">
        <f t="shared" si="1"/>
        <v>31620</v>
      </c>
      <c r="F15" s="418">
        <f t="shared" si="1"/>
        <v>35394</v>
      </c>
      <c r="G15" s="418">
        <f t="shared" si="1"/>
        <v>43524</v>
      </c>
      <c r="H15" s="418">
        <f t="shared" si="1"/>
        <v>6065</v>
      </c>
      <c r="I15" s="418">
        <f t="shared" si="1"/>
        <v>4155</v>
      </c>
      <c r="J15" s="436">
        <f>SUM(B15:I15)</f>
        <v>242548</v>
      </c>
      <c r="L15" s="162"/>
    </row>
    <row r="17" spans="1:10" ht="20.100000000000001" customHeight="1">
      <c r="A17" s="813"/>
      <c r="B17" s="813"/>
      <c r="C17" s="631"/>
    </row>
    <row r="18" spans="1:10" ht="20.100000000000001" customHeight="1">
      <c r="A18" s="38"/>
      <c r="B18" s="2"/>
      <c r="C18" s="2"/>
    </row>
    <row r="21" spans="1:10" ht="20.100000000000001" customHeight="1">
      <c r="J21" s="45"/>
    </row>
  </sheetData>
  <mergeCells count="2">
    <mergeCell ref="A17:B17"/>
    <mergeCell ref="A1:J1"/>
  </mergeCells>
  <printOptions horizontalCentered="1"/>
  <pageMargins left="0.25" right="0.25" top="0.75" bottom="0.75" header="0.3" footer="0.3"/>
  <pageSetup scale="72" orientation="landscape" r:id="rId1"/>
  <headerFooter>
    <oddFooter>&amp;C&amp;"-,Regular"&amp;11MEEI Bulletins Vol 60 No. 11</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Tyrese George</dc:creator>
  <cp:keywords/>
  <dc:description/>
  <cp:lastModifiedBy>Jerome Jacobs</cp:lastModifiedBy>
  <cp:lastPrinted>2024-01-05T15:29:06Z</cp:lastPrinted>
  <dcterms:created xsi:type="dcterms:W3CDTF">2008-04-16T12:50:00Z</dcterms:created>
  <dcterms:modified xsi:type="dcterms:W3CDTF">2024-03-08T15:14:10Z</dcterms:modified>
</cp:coreProperties>
</file>