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benny\Box\MEEI Bulletin Reports\"/>
    </mc:Choice>
  </mc:AlternateContent>
  <xr:revisionPtr revIDLastSave="0" documentId="13_ncr:1_{C0C55072-6200-4666-A5F6-C4EA0C577532}" xr6:coauthVersionLast="36" xr6:coauthVersionMax="47" xr10:uidLastSave="{00000000-0000-0000-0000-000000000000}"/>
  <bookViews>
    <workbookView xWindow="28680" yWindow="-120" windowWidth="29040" windowHeight="15720" tabRatio="778" xr2:uid="{34F4BD3F-E04A-41F2-B7F6-89577E271D19}"/>
  </bookViews>
  <sheets>
    <sheet name="Cover" sheetId="1" r:id="rId1"/>
    <sheet name="Disclaimer" sheetId="3" r:id="rId2"/>
    <sheet name="TOC" sheetId="2"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'1A'!$A$1:$Z$21</definedName>
    <definedName name="_xlnm.Print_Area" localSheetId="5">'1B'!$C$1:$L$22</definedName>
    <definedName name="_xlnm.Print_Area" localSheetId="6">'2A'!$A$1:$J$15</definedName>
    <definedName name="_xlnm.Print_Area" localSheetId="7">'2B'!$A$1:$K$16</definedName>
    <definedName name="_xlnm.Print_Area" localSheetId="8">'2C'!$A$1:$K$16</definedName>
    <definedName name="_xlnm.Print_Area" localSheetId="9">'2D'!$A$1:$I$55</definedName>
    <definedName name="_xlnm.Print_Area" localSheetId="10">'2E'!$A$1:$Q$19</definedName>
    <definedName name="_xlnm.Print_Area" localSheetId="11">'2F'!$A$1:$O$17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'5E'!$A$1:$N$18</definedName>
    <definedName name="_xlnm.Print_Area" localSheetId="22">'5F, 5G'!$A$1:$N$28</definedName>
    <definedName name="_xlnm.Print_Area" localSheetId="3">Abbreviations!$A$1:$F$67</definedName>
    <definedName name="_xlnm.Print_Area" localSheetId="0">Cover!$A$1:$C$17</definedName>
    <definedName name="_xlnm.Print_Area" localSheetId="1">Disclaimer!$A$1:$B$32</definedName>
    <definedName name="_xlnm.Print_Area" localSheetId="2">TOC!$A$1:$D$36</definedName>
    <definedName name="_xlnm.Print_Titles" localSheetId="9">'2D'!$1:$2</definedName>
  </definedNames>
  <calcPr calcId="191029"/>
</workbook>
</file>

<file path=xl/calcChain.xml><?xml version="1.0" encoding="utf-8"?>
<calcChain xmlns="http://schemas.openxmlformats.org/spreadsheetml/2006/main">
  <c r="Y5" i="5" l="1"/>
  <c r="Y6" i="5"/>
  <c r="Y7" i="5"/>
  <c r="X5" i="5"/>
  <c r="X6" i="5"/>
  <c r="X7" i="5"/>
  <c r="X4" i="5"/>
  <c r="Y4" i="5"/>
  <c r="Z7" i="5" l="1"/>
  <c r="L16" i="11" l="1"/>
  <c r="M16" i="11"/>
  <c r="E16" i="6" l="1"/>
  <c r="F16" i="6"/>
  <c r="G16" i="6"/>
  <c r="H16" i="6"/>
  <c r="I16" i="6"/>
  <c r="J16" i="6"/>
  <c r="K16" i="6"/>
  <c r="D16" i="6"/>
  <c r="B12" i="13" l="1"/>
  <c r="C12" i="13"/>
  <c r="D12" i="13"/>
  <c r="E12" i="13"/>
  <c r="D22" i="21" l="1"/>
  <c r="D11" i="21"/>
  <c r="D14" i="18"/>
  <c r="D7" i="18"/>
  <c r="D11" i="19"/>
  <c r="D22" i="19"/>
  <c r="D8" i="20"/>
  <c r="D16" i="20"/>
  <c r="C16" i="20"/>
  <c r="F7" i="18"/>
  <c r="N25" i="13" l="1"/>
  <c r="N17" i="13" l="1"/>
  <c r="N18" i="13"/>
  <c r="N19" i="13"/>
  <c r="N20" i="13"/>
  <c r="N21" i="13"/>
  <c r="N22" i="13"/>
  <c r="N23" i="13"/>
  <c r="N24" i="13"/>
  <c r="N26" i="13"/>
  <c r="N16" i="13"/>
  <c r="N4" i="13"/>
  <c r="N5" i="13"/>
  <c r="N6" i="13"/>
  <c r="N7" i="13"/>
  <c r="N8" i="13"/>
  <c r="N9" i="13"/>
  <c r="N10" i="13"/>
  <c r="N11" i="13"/>
  <c r="N3" i="13"/>
  <c r="F12" i="13"/>
  <c r="G12" i="13"/>
  <c r="H12" i="13"/>
  <c r="I12" i="13"/>
  <c r="J12" i="13"/>
  <c r="K12" i="13"/>
  <c r="L12" i="13"/>
  <c r="M12" i="13"/>
  <c r="N12" i="13" l="1"/>
  <c r="N27" i="13"/>
  <c r="C15" i="9"/>
  <c r="D15" i="8" l="1"/>
  <c r="C16" i="5" l="1"/>
  <c r="D16" i="5"/>
  <c r="E16" i="5"/>
  <c r="F16" i="5"/>
  <c r="G16" i="5"/>
  <c r="H16" i="5"/>
  <c r="I16" i="5"/>
  <c r="J16" i="5"/>
  <c r="K16" i="5"/>
  <c r="L16" i="5"/>
  <c r="M16" i="5"/>
  <c r="N16" i="5"/>
  <c r="O16" i="5"/>
  <c r="P16" i="5"/>
  <c r="Q16" i="5"/>
  <c r="R16" i="5"/>
  <c r="S16" i="5"/>
  <c r="T16" i="5"/>
  <c r="U16" i="5"/>
  <c r="V16" i="5"/>
  <c r="W16" i="5"/>
  <c r="X16" i="5"/>
  <c r="Y16" i="5"/>
  <c r="B16" i="5"/>
  <c r="B8" i="17" l="1"/>
  <c r="C8" i="17"/>
  <c r="D8" i="17"/>
  <c r="E8" i="17"/>
  <c r="F8" i="17"/>
  <c r="G8" i="17"/>
  <c r="H8" i="17"/>
  <c r="I8" i="17"/>
  <c r="J8" i="17"/>
  <c r="K8" i="17"/>
  <c r="L8" i="17"/>
  <c r="M8" i="17"/>
  <c r="C14" i="18" l="1"/>
  <c r="B11" i="21"/>
  <c r="E16" i="20"/>
  <c r="F16" i="20"/>
  <c r="G16" i="20"/>
  <c r="H16" i="20"/>
  <c r="I16" i="20"/>
  <c r="J16" i="20"/>
  <c r="K16" i="20"/>
  <c r="L16" i="20"/>
  <c r="M16" i="20"/>
  <c r="B16" i="20"/>
  <c r="B22" i="19"/>
  <c r="F15" i="30"/>
  <c r="C16" i="11" l="1"/>
  <c r="L15" i="6" l="1"/>
  <c r="L11" i="21" l="1"/>
  <c r="M11" i="21"/>
  <c r="N10" i="21"/>
  <c r="N9" i="21"/>
  <c r="N8" i="21"/>
  <c r="N7" i="21"/>
  <c r="N6" i="21"/>
  <c r="N5" i="21"/>
  <c r="N4" i="21"/>
  <c r="N21" i="21"/>
  <c r="N20" i="21"/>
  <c r="N19" i="21"/>
  <c r="N18" i="21"/>
  <c r="N17" i="21"/>
  <c r="N16" i="21"/>
  <c r="N15" i="21"/>
  <c r="M22" i="21"/>
  <c r="N15" i="20"/>
  <c r="N14" i="20"/>
  <c r="N13" i="20"/>
  <c r="N12" i="20"/>
  <c r="N6" i="20"/>
  <c r="N5" i="20"/>
  <c r="N4" i="20"/>
  <c r="N7" i="20"/>
  <c r="M8" i="20"/>
  <c r="I8" i="20"/>
  <c r="J8" i="20"/>
  <c r="K8" i="20"/>
  <c r="L8" i="20"/>
  <c r="H8" i="20"/>
  <c r="N21" i="19"/>
  <c r="N20" i="19"/>
  <c r="N19" i="19"/>
  <c r="N18" i="19"/>
  <c r="N17" i="19"/>
  <c r="N16" i="19"/>
  <c r="N15" i="19"/>
  <c r="M22" i="19"/>
  <c r="N10" i="19"/>
  <c r="N9" i="19"/>
  <c r="N8" i="19"/>
  <c r="N7" i="19"/>
  <c r="N6" i="19"/>
  <c r="N5" i="19"/>
  <c r="N4" i="19"/>
  <c r="M11" i="19"/>
  <c r="N6" i="18"/>
  <c r="N5" i="18"/>
  <c r="N4" i="18"/>
  <c r="M14" i="18"/>
  <c r="N13" i="18"/>
  <c r="N12" i="18"/>
  <c r="N11" i="18"/>
  <c r="H27" i="13"/>
  <c r="I27" i="13"/>
  <c r="N16" i="20" l="1"/>
  <c r="N11" i="21"/>
  <c r="N14" i="18"/>
  <c r="N8" i="20"/>
  <c r="L16" i="6"/>
  <c r="L5" i="6"/>
  <c r="L6" i="6"/>
  <c r="L7" i="6"/>
  <c r="L8" i="6"/>
  <c r="L9" i="6"/>
  <c r="L10" i="6"/>
  <c r="L11" i="6"/>
  <c r="L12" i="6"/>
  <c r="L13" i="6"/>
  <c r="L14" i="6"/>
  <c r="L4" i="6"/>
  <c r="Z16" i="5" l="1"/>
  <c r="Z6" i="5"/>
  <c r="Z5" i="5"/>
  <c r="Z4" i="5"/>
  <c r="G15" i="30" l="1"/>
  <c r="I15" i="30" l="1"/>
  <c r="H11" i="21" l="1"/>
  <c r="G26" i="17" l="1"/>
  <c r="F15" i="8" l="1"/>
  <c r="B15" i="8"/>
  <c r="H15" i="9"/>
  <c r="F22" i="21" l="1"/>
  <c r="F11" i="21"/>
  <c r="F8" i="20"/>
  <c r="F14" i="18"/>
  <c r="F22" i="19"/>
  <c r="F11" i="19"/>
  <c r="N6" i="30" l="1"/>
  <c r="G6" i="11"/>
  <c r="Q6" i="11" s="1"/>
  <c r="P7" i="11"/>
  <c r="I7" i="11"/>
  <c r="G7" i="11"/>
  <c r="K6" i="9"/>
  <c r="J15" i="8"/>
  <c r="H15" i="8"/>
  <c r="E15" i="8"/>
  <c r="C15" i="8"/>
  <c r="K6" i="8"/>
  <c r="N5" i="30"/>
  <c r="N4" i="30"/>
  <c r="P5" i="11"/>
  <c r="I5" i="11"/>
  <c r="G5" i="11"/>
  <c r="K4" i="9"/>
  <c r="K5" i="9"/>
  <c r="K4" i="8"/>
  <c r="K5" i="8"/>
  <c r="C17" i="17"/>
  <c r="B17" i="17"/>
  <c r="D17" i="17"/>
  <c r="C26" i="17"/>
  <c r="B14" i="18"/>
  <c r="M7" i="23"/>
  <c r="L7" i="23"/>
  <c r="K7" i="23"/>
  <c r="J7" i="23"/>
  <c r="I7" i="23"/>
  <c r="H7" i="23"/>
  <c r="M15" i="23"/>
  <c r="L15" i="23"/>
  <c r="K15" i="23"/>
  <c r="J15" i="23"/>
  <c r="I15" i="23"/>
  <c r="H15" i="23"/>
  <c r="M26" i="17"/>
  <c r="M17" i="17"/>
  <c r="K15" i="30"/>
  <c r="D15" i="30"/>
  <c r="O15" i="30"/>
  <c r="L22" i="21"/>
  <c r="C7" i="23"/>
  <c r="D7" i="23"/>
  <c r="E7" i="23"/>
  <c r="F7" i="23"/>
  <c r="G7" i="23"/>
  <c r="B7" i="23"/>
  <c r="K26" i="17"/>
  <c r="K17" i="17"/>
  <c r="J11" i="19"/>
  <c r="J17" i="17"/>
  <c r="D15" i="9"/>
  <c r="G22" i="21"/>
  <c r="G11" i="21"/>
  <c r="G8" i="20"/>
  <c r="G22" i="19"/>
  <c r="G11" i="19"/>
  <c r="E27" i="13"/>
  <c r="C27" i="13"/>
  <c r="B27" i="13"/>
  <c r="D27" i="13"/>
  <c r="B15" i="9"/>
  <c r="F17" i="17"/>
  <c r="E17" i="17"/>
  <c r="E26" i="17"/>
  <c r="P4" i="11"/>
  <c r="I4" i="11"/>
  <c r="G4" i="11"/>
  <c r="D16" i="11"/>
  <c r="E16" i="11"/>
  <c r="F16" i="11"/>
  <c r="H16" i="11"/>
  <c r="J16" i="11"/>
  <c r="N16" i="11"/>
  <c r="O16" i="11"/>
  <c r="B16" i="11"/>
  <c r="I15" i="8"/>
  <c r="K3" i="9"/>
  <c r="K3" i="8"/>
  <c r="B11" i="19"/>
  <c r="F15" i="23"/>
  <c r="G15" i="23"/>
  <c r="K27" i="13"/>
  <c r="L22" i="19"/>
  <c r="K22" i="19"/>
  <c r="K11" i="19"/>
  <c r="I22" i="21"/>
  <c r="I11" i="21"/>
  <c r="I11" i="19"/>
  <c r="C22" i="19"/>
  <c r="E22" i="19"/>
  <c r="H22" i="19"/>
  <c r="I22" i="19"/>
  <c r="N3" i="30"/>
  <c r="F15" i="9"/>
  <c r="M15" i="30"/>
  <c r="L15" i="30"/>
  <c r="J15" i="30"/>
  <c r="H15" i="30"/>
  <c r="E15" i="30"/>
  <c r="C15" i="30"/>
  <c r="B15" i="30"/>
  <c r="J15" i="9"/>
  <c r="I15" i="9"/>
  <c r="G15" i="9"/>
  <c r="E15" i="9"/>
  <c r="G15" i="8"/>
  <c r="C22" i="21"/>
  <c r="C11" i="21"/>
  <c r="L26" i="17"/>
  <c r="J26" i="17"/>
  <c r="L17" i="17"/>
  <c r="J11" i="21"/>
  <c r="J22" i="21"/>
  <c r="J22" i="19"/>
  <c r="J7" i="18"/>
  <c r="J14" i="18"/>
  <c r="I26" i="17"/>
  <c r="H26" i="17"/>
  <c r="I17" i="17"/>
  <c r="H17" i="17"/>
  <c r="G17" i="17"/>
  <c r="H7" i="18"/>
  <c r="E8" i="20"/>
  <c r="F26" i="17"/>
  <c r="E7" i="18"/>
  <c r="E14" i="18"/>
  <c r="D26" i="17"/>
  <c r="B8" i="20"/>
  <c r="C8" i="20"/>
  <c r="B22" i="21"/>
  <c r="E22" i="21"/>
  <c r="H22" i="21"/>
  <c r="K22" i="21"/>
  <c r="E11" i="21"/>
  <c r="K11" i="21"/>
  <c r="M23" i="23"/>
  <c r="L23" i="23"/>
  <c r="K23" i="23"/>
  <c r="J23" i="23"/>
  <c r="I23" i="23"/>
  <c r="H23" i="23"/>
  <c r="G23" i="23"/>
  <c r="F23" i="23"/>
  <c r="E23" i="23"/>
  <c r="D23" i="23"/>
  <c r="C23" i="23"/>
  <c r="B23" i="23"/>
  <c r="N22" i="23"/>
  <c r="N20" i="23"/>
  <c r="N19" i="23"/>
  <c r="E15" i="23"/>
  <c r="D15" i="23"/>
  <c r="C15" i="23"/>
  <c r="B15" i="23"/>
  <c r="N14" i="23"/>
  <c r="N12" i="23"/>
  <c r="N11" i="23"/>
  <c r="N6"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L11" i="19"/>
  <c r="H11" i="19"/>
  <c r="E11" i="19"/>
  <c r="C11" i="19"/>
  <c r="L14" i="18"/>
  <c r="K14" i="18"/>
  <c r="I14" i="18"/>
  <c r="H14" i="18"/>
  <c r="G14" i="18"/>
  <c r="M7" i="18"/>
  <c r="L7" i="18"/>
  <c r="K7" i="18"/>
  <c r="I7" i="18"/>
  <c r="G7" i="18"/>
  <c r="C7" i="18"/>
  <c r="B7" i="18"/>
  <c r="B26" i="17"/>
  <c r="N25" i="17"/>
  <c r="N24" i="17"/>
  <c r="N23" i="17"/>
  <c r="N22" i="17"/>
  <c r="N21"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J27" i="13"/>
  <c r="G27" i="13"/>
  <c r="F27" i="13"/>
  <c r="N15" i="30" l="1"/>
  <c r="I16" i="11"/>
  <c r="Q4" i="11"/>
  <c r="K15" i="9"/>
  <c r="N14" i="16"/>
  <c r="N28" i="15"/>
  <c r="N7" i="18"/>
  <c r="Q5" i="11"/>
  <c r="P16" i="11"/>
  <c r="N14" i="15"/>
  <c r="O15" i="14"/>
  <c r="G16" i="11"/>
  <c r="K15" i="8"/>
  <c r="N22" i="19"/>
  <c r="N15" i="22"/>
  <c r="N26" i="17"/>
  <c r="N17" i="17"/>
  <c r="N8" i="17"/>
  <c r="O22" i="14"/>
  <c r="N22" i="21"/>
  <c r="N11" i="19"/>
  <c r="Q7" i="11"/>
  <c r="N23" i="23"/>
  <c r="N7" i="22"/>
  <c r="N15" i="23"/>
  <c r="N7" i="23"/>
  <c r="Q1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Braithwaite</author>
  </authors>
  <commentList>
    <comment ref="A4" authorId="0" shapeId="0" xr:uid="{B516D258-F672-4846-83DA-B41D7F9FEFA2}">
      <text>
        <r>
          <rPr>
            <b/>
            <sz val="9"/>
            <color indexed="81"/>
            <rFont val="Tahoma"/>
            <family val="2"/>
          </rPr>
          <t>Deborah Braithwaite:</t>
        </r>
        <r>
          <rPr>
            <sz val="9"/>
            <color indexed="81"/>
            <rFont val="Tahoma"/>
            <family val="2"/>
          </rPr>
          <t xml:space="preserve">
Trains 2&amp;3 are combined</t>
        </r>
      </text>
    </comment>
    <comment ref="A12" authorId="0" shapeId="0" xr:uid="{47F15B64-C63D-43DC-BEAA-C0731F6BD707}">
      <text>
        <r>
          <rPr>
            <b/>
            <sz val="9"/>
            <color indexed="81"/>
            <rFont val="Tahoma"/>
            <family val="2"/>
          </rPr>
          <t>Deborah Braithwaite:</t>
        </r>
        <r>
          <rPr>
            <sz val="9"/>
            <color indexed="81"/>
            <rFont val="Tahoma"/>
            <family val="2"/>
          </rPr>
          <t xml:space="preserve">
Trains 2&amp;3 are combined</t>
        </r>
      </text>
    </comment>
    <comment ref="A20" authorId="0" shapeId="0" xr:uid="{509FDE75-C690-4678-B5F0-D893F3419243}">
      <text>
        <r>
          <rPr>
            <b/>
            <sz val="9"/>
            <color indexed="81"/>
            <rFont val="Tahoma"/>
            <family val="2"/>
          </rPr>
          <t>Deborah Braithwaite:</t>
        </r>
        <r>
          <rPr>
            <sz val="9"/>
            <color indexed="81"/>
            <rFont val="Tahoma"/>
            <family val="2"/>
          </rPr>
          <t xml:space="preserve">
Trains 2&amp;3 are combined</t>
        </r>
      </text>
    </comment>
  </commentList>
</comments>
</file>

<file path=xl/sharedStrings.xml><?xml version="1.0" encoding="utf-8"?>
<sst xmlns="http://schemas.openxmlformats.org/spreadsheetml/2006/main" count="1114" uniqueCount="602">
  <si>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</si>
  <si>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</si>
  <si>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</si>
  <si>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</si>
  <si>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</si>
  <si>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</si>
  <si>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</si>
  <si>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</si>
  <si>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</si>
  <si>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</si>
  <si>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</si>
  <si>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</si>
  <si>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</si>
  <si>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</si>
  <si>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</si>
  <si>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</si>
  <si>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</si>
  <si>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</si>
  <si>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</si>
  <si>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</si>
  <si>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</si>
  <si>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</si>
  <si>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</si>
  <si>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</si>
  <si>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</si>
  <si>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</si>
  <si>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</si>
  <si>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</si>
  <si>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</si>
  <si>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</si>
  <si>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</si>
  <si>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</si>
  <si>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</si>
  <si>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</si>
  <si>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</si>
  <si>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</si>
  <si>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</si>
  <si>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</si>
  <si>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</si>
  <si>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</si>
  <si>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</si>
  <si>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</si>
  <si>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</si>
  <si>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</si>
  <si>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</si>
  <si>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</si>
  <si>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</si>
  <si>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</si>
  <si>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</si>
  <si>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</si>
  <si>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</si>
  <si>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</si>
  <si>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</si>
  <si>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</si>
  <si>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</si>
  <si>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</si>
  <si>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</si>
  <si>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</si>
  <si>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</si>
  <si>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</si>
  <si>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</si>
  <si>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</si>
  <si>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</si>
  <si>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</si>
  <si>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</si>
  <si>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</si>
  <si>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</si>
  <si>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</si>
  <si>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</si>
  <si>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</si>
  <si>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</si>
  <si>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</si>
  <si>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</si>
  <si>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</si>
  <si>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</si>
  <si>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</si>
  <si>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</si>
  <si>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</si>
  <si>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</si>
  <si>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</si>
  <si>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</si>
  <si>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</si>
  <si>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</si>
  <si>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</si>
  <si>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</si>
  <si>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</si>
  <si>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</si>
  <si>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</si>
  <si>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</si>
  <si>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</si>
  <si>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</si>
  <si>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</si>
  <si>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</si>
  <si>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</si>
  <si>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</si>
  <si>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</si>
  <si>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</si>
  <si>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</si>
  <si>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</si>
  <si>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</si>
  <si>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</si>
  <si>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</si>
  <si>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</si>
  <si>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</si>
  <si>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</si>
  <si>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</si>
  <si>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</si>
  <si>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</si>
  <si>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</si>
  <si>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</si>
  <si>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</si>
  <si>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</si>
  <si>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</si>
  <si>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</si>
  <si>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</si>
  <si>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</si>
  <si>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</si>
  <si>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</si>
  <si>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</si>
  <si>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</si>
  <si>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</si>
  <si>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</si>
  <si>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</si>
  <si>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</si>
  <si>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</si>
  <si>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</si>
  <si>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</si>
  <si>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</si>
  <si>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</si>
  <si>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</si>
  <si>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</si>
  <si>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</si>
  <si>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</si>
  <si>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</si>
  <si>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</si>
  <si>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</si>
  <si>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</si>
  <si>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</si>
  <si>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</si>
  <si>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</si>
  <si>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</si>
  <si>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</si>
  <si>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</si>
  <si>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</si>
  <si>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</si>
  <si>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</si>
  <si>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</si>
  <si>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</si>
  <si>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</si>
  <si>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</si>
  <si>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</si>
  <si>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</si>
  <si>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</si>
  <si>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</si>
  <si>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</si>
  <si>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</si>
  <si>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</si>
  <si>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</si>
  <si>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</si>
  <si>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</si>
  <si>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</si>
  <si>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</si>
  <si>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</si>
  <si>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</si>
  <si>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</si>
  <si>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</si>
  <si>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</si>
  <si>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</si>
  <si>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</si>
  <si>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</si>
  <si>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</si>
  <si>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</si>
  <si>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</si>
  <si>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</si>
  <si>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</si>
  <si>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</si>
  <si>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</si>
  <si>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</si>
  <si>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</si>
  <si>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</si>
  <si>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</si>
  <si>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</si>
  <si>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</si>
  <si>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</si>
  <si>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</si>
  <si>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</si>
  <si>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</si>
  <si>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</si>
  <si>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</si>
  <si>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</si>
  <si>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</si>
  <si>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</si>
  <si>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</si>
  <si>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</si>
  <si>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</si>
  <si>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</si>
  <si>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</si>
  <si>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</si>
  <si>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</si>
  <si>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</si>
  <si>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</si>
  <si>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</si>
  <si>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</si>
  <si>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</si>
  <si>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</si>
  <si>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</si>
  <si>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</si>
  <si>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</si>
  <si>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</si>
  <si>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</si>
  <si>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</si>
  <si>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</si>
  <si>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</si>
  <si>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</si>
  <si>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</si>
  <si>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</si>
  <si>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</si>
  <si>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</si>
  <si>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</si>
  <si>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</si>
  <si>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</si>
  <si>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</si>
  <si>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</si>
  <si>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</si>
  <si>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</si>
  <si>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</si>
  <si>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</si>
  <si>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</si>
  <si>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</si>
  <si>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</si>
  <si>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</si>
  <si>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</si>
  <si>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</si>
  <si>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</si>
  <si>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</si>
  <si>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</si>
  <si>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</si>
  <si>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</si>
  <si>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</si>
  <si>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</si>
  <si>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</si>
  <si>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</si>
  <si>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</si>
  <si>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</si>
  <si>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</si>
  <si>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</si>
  <si>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</si>
  <si>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</si>
  <si>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</si>
  <si>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</si>
  <si>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</si>
  <si>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</si>
  <si>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</si>
  <si>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</si>
  <si>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</si>
  <si>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</si>
  <si>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</si>
  <si>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</si>
  <si>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</si>
  <si>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</si>
  <si>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</si>
  <si>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</si>
  <si>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</si>
  <si>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</si>
  <si>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</si>
  <si>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</si>
  <si>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</si>
  <si>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</si>
  <si>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</si>
  <si>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(IPSC)</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</si>
  <si>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</si>
  <si>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</si>
  <si>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</si>
  <si>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</si>
  <si>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</si>
  <si>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</si>
  <si>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</si>
  <si>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</si>
  <si>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</si>
  <si>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</si>
  <si>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</si>
  <si>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</si>
  <si>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</si>
  <si>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 xml:space="preserve">TOTAL </t>
  </si>
  <si>
    <t>`</t>
  </si>
  <si>
    <t>HPCL (IPSC)</t>
  </si>
  <si>
    <t>COMPANY/OPERATOR</t>
  </si>
  <si>
    <t>FIELD/BLOCK</t>
  </si>
  <si>
    <t>WELL NUMBER</t>
  </si>
  <si>
    <t>RIG NAME</t>
  </si>
  <si>
    <t>CLASSIFICATION</t>
  </si>
  <si>
    <t>DATE SPUDDED</t>
  </si>
  <si>
    <t>DATE COMPLETED</t>
  </si>
  <si>
    <t>TD (ft)</t>
  </si>
  <si>
    <t>ATD (ft)</t>
  </si>
  <si>
    <t>WELL COMPLETIONS - OIL</t>
  </si>
  <si>
    <t>TOTAL COMPLETIONS</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</si>
  <si>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</si>
  <si>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</si>
  <si>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</si>
  <si>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</si>
  <si>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</si>
  <si>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</si>
  <si>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</si>
  <si>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</si>
  <si>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</si>
  <si>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</si>
  <si>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</si>
  <si>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</si>
  <si>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</si>
  <si>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</si>
  <si>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</si>
  <si>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</si>
  <si>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</si>
  <si>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</si>
  <si>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</si>
  <si>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</si>
  <si>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</si>
  <si>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</si>
  <si>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</si>
  <si>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</si>
  <si>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</si>
  <si>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</si>
  <si>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</si>
  <si>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</si>
  <si>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</si>
  <si>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</si>
  <si>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</si>
  <si>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</si>
  <si>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</si>
  <si>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</si>
  <si>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</si>
  <si>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</si>
  <si>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</si>
  <si>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</si>
  <si>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</si>
  <si>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</si>
  <si>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</si>
  <si>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</si>
  <si>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</si>
  <si>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</si>
  <si>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</si>
  <si>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</si>
  <si>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</si>
  <si>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</si>
  <si>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</si>
  <si>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</si>
  <si>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</si>
  <si>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</si>
  <si>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</si>
  <si>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</si>
  <si>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</si>
  <si>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</si>
  <si>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</si>
  <si>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</si>
  <si>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</si>
  <si>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</si>
  <si>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</si>
  <si>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</si>
  <si>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</si>
  <si>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</si>
  <si>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</si>
  <si>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</si>
  <si>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</si>
  <si>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</si>
  <si>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</si>
  <si>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</si>
  <si>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</si>
  <si>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</si>
  <si>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</si>
  <si>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</si>
  <si>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</si>
  <si>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</si>
  <si>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</si>
  <si>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</si>
  <si>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</si>
  <si>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</si>
  <si>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</si>
  <si>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</si>
  <si>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</si>
  <si>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</si>
  <si>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</si>
  <si>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</si>
  <si>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</si>
  <si>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</si>
  <si>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</si>
  <si>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</si>
  <si>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</si>
  <si>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</si>
  <si>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</si>
  <si>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</si>
  <si>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</si>
  <si>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</si>
  <si>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</si>
  <si>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</si>
  <si>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</si>
  <si>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</si>
  <si>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</si>
  <si>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</si>
  <si>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</si>
  <si>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</si>
  <si>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</si>
  <si>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</si>
  <si>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</si>
  <si>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</si>
  <si>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</si>
  <si>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</si>
  <si>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</si>
  <si>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</si>
  <si>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</si>
  <si>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</si>
  <si>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</si>
  <si>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</si>
  <si>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</si>
  <si>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</si>
  <si>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</si>
  <si>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</si>
  <si>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</si>
  <si>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</si>
  <si>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</si>
  <si>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</si>
  <si>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</si>
  <si>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</si>
  <si>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</si>
  <si>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</si>
  <si>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</si>
  <si>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</si>
  <si>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</si>
  <si>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</si>
  <si>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</si>
  <si>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</si>
  <si>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</si>
  <si>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</si>
  <si>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</si>
  <si>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</si>
  <si>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</si>
  <si>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</si>
  <si>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</si>
  <si>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</si>
  <si>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</si>
  <si>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</si>
  <si>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</si>
  <si>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</si>
  <si>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</si>
  <si>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</si>
  <si>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</si>
  <si>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</si>
  <si>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</si>
  <si>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</si>
  <si>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</si>
  <si>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</si>
  <si>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</si>
  <si>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</si>
  <si>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</si>
  <si>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</si>
  <si>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</si>
  <si>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</si>
  <si>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</si>
  <si>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</si>
  <si>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</si>
  <si>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</si>
  <si>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</si>
  <si>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</si>
  <si>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</si>
  <si>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</si>
  <si>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</si>
  <si>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</si>
  <si>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</si>
  <si>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</si>
  <si>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</si>
  <si>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</si>
  <si>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</si>
  <si>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</si>
  <si>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t xml:space="preserve"> </t>
  </si>
  <si>
    <t>PRODUCTION AND EXPORT OF DOWNSTREAM AMMONIA AND METHANOL</t>
  </si>
  <si>
    <t>CGCL</t>
  </si>
  <si>
    <t>CGCL DME</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</si>
  <si>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</si>
  <si>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</si>
  <si>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</si>
  <si>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</si>
  <si>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</si>
  <si>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</si>
  <si>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</si>
  <si>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</si>
  <si>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</si>
  <si>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</si>
  <si>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</si>
  <si>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HPCL(IPSC)</t>
  </si>
  <si>
    <t>HPCL
(Offshore)</t>
  </si>
  <si>
    <t>Noble  Regina Allen</t>
  </si>
  <si>
    <t>NOBLE RA</t>
  </si>
  <si>
    <t>TOUCHSTONE</t>
  </si>
  <si>
    <t>PERENCO</t>
  </si>
  <si>
    <t>WOODSIDE</t>
  </si>
  <si>
    <t>WEGL</t>
  </si>
  <si>
    <t xml:space="preserve">Woodside Energy </t>
  </si>
  <si>
    <t>DME</t>
  </si>
  <si>
    <t>Di-Methyl Ether</t>
  </si>
  <si>
    <t>HPCL                   (Land)</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</si>
  <si>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</si>
  <si>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</si>
  <si>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t>AVOGL#6</t>
  </si>
  <si>
    <t>Heritage Petroleum Co Ltd (LO)</t>
  </si>
  <si>
    <t>Heritage Petroleum Co Ltd (IPSC)</t>
  </si>
  <si>
    <t xml:space="preserve">Image on Cover Page:  Preysal Fuel Service Station, Rivulet Road, Couva  [Source: The National Gas Company CNG Limited]                                                                                                                                                                                                 </t>
  </si>
  <si>
    <t>TEPRL</t>
  </si>
  <si>
    <t xml:space="preserve">Trinidad Energy Production Resources Limited </t>
  </si>
  <si>
    <t>SESL</t>
  </si>
  <si>
    <t>Summit Energy Services Limited</t>
  </si>
  <si>
    <t>.</t>
  </si>
  <si>
    <t>NOTE: Shell Trinidad and Tobago Limited North Coast production data includes Block 9, 22, NCMA 1 ,NCMA 4 and East Coast production data includes Block E , 5(a) , 5 (c),  6(b).</t>
  </si>
  <si>
    <t>East Coast</t>
  </si>
  <si>
    <t>North Coast</t>
  </si>
  <si>
    <t xml:space="preserve">SHELL      </t>
  </si>
  <si>
    <t>PRIMERA</t>
  </si>
  <si>
    <t>SES</t>
  </si>
  <si>
    <t>Summit Energy Services Limited ( HPCL LO)</t>
  </si>
  <si>
    <t>WELL COMPLETIONS - OTHER</t>
  </si>
  <si>
    <t>Valaris 249</t>
  </si>
  <si>
    <t>VALARIS 249</t>
  </si>
  <si>
    <t>EXPL A.1</t>
  </si>
  <si>
    <t>Heritage Petroleum Co Ltd (LAND)</t>
  </si>
  <si>
    <t>NABI Construction Trinidad and Tobago Limited</t>
  </si>
  <si>
    <t>NCTTL</t>
  </si>
  <si>
    <t>HPCL
(FO)</t>
  </si>
  <si>
    <t>PFO</t>
  </si>
  <si>
    <t xml:space="preserve">LOL </t>
  </si>
  <si>
    <t>NOTE : Lease Operators Ltd  (LOL) has taken over  SFE &amp; SFW field production from June 1st 2024</t>
  </si>
  <si>
    <t xml:space="preserve">                                </t>
  </si>
  <si>
    <t>NEW HORIZON</t>
  </si>
  <si>
    <t>TABLE 4A - CRUDE OIL IMPORTS IN 2025 (BBLS)</t>
  </si>
  <si>
    <t>TABLE 4B - CRUDE OIL EXPORTS IN 2025 (BBLS)</t>
  </si>
  <si>
    <t>TABLE 4C - CRUDE OIL REFINERY SALES IN 2025 (BBLS)</t>
  </si>
  <si>
    <t>TABLE 4D  - CRUDE OIL REFINERY OUTPUT IN 2025 (BBLS)</t>
  </si>
  <si>
    <t>AVG 2025</t>
  </si>
  <si>
    <t>TABLE 4F  - PARIA FUEL TRADING REFINED PRODUCT IMPORTS IN 2025 (LITRES)</t>
  </si>
  <si>
    <t>TABLE 4G - PARIA FUEL TRADING REFINED PRODUCT LOCAL SALES IN 2025 (LITRES)</t>
  </si>
  <si>
    <t>TABLE 4H - PARIA FUEL TRADING REFINED PRODUCT EXPORTS IN 2025 (LITRES)</t>
  </si>
  <si>
    <t xml:space="preserve">TABLE 4E - CRUDE OIL REFINERY THROUGHPUT IN 2025 (BBLS &amp; BOPD) </t>
  </si>
  <si>
    <t xml:space="preserve"> TABLE 1A - CRUDE OIL &amp; CONDENSATE PRODUCTION IN 2025 (BOPD)</t>
  </si>
  <si>
    <t xml:space="preserve"> TABLE 1B - CONDENSATE PRODUCTION (ONLY) IN 2025 (BOPD)</t>
  </si>
  <si>
    <t>TABLE 2A   - DRILLING  RIGS IN USE IN 2025</t>
  </si>
  <si>
    <t>AVOGL #6</t>
  </si>
  <si>
    <t>RIG 205</t>
  </si>
  <si>
    <t>TABLE 2B  - RIG DAYS IN 2025</t>
  </si>
  <si>
    <t>TABLE 2C  - DEPTH DRILLED IN 2025 (FT)</t>
  </si>
  <si>
    <t>TABLE 2D  - WELLS STARTED IN 2025</t>
  </si>
  <si>
    <t>BAR</t>
  </si>
  <si>
    <t>ONY</t>
  </si>
  <si>
    <t>GIN</t>
  </si>
  <si>
    <t>BAR-LAND-606</t>
  </si>
  <si>
    <t>ORB-LAND-CASCADURA-4ST1</t>
  </si>
  <si>
    <t>ONY-NOP-ONYX_JB01</t>
  </si>
  <si>
    <t>GIN-NOP-01ST2</t>
  </si>
  <si>
    <t>RIG  205</t>
  </si>
  <si>
    <t>2PAS</t>
  </si>
  <si>
    <t>CAT-1</t>
  </si>
  <si>
    <t>2PAS-LAND-1526</t>
  </si>
  <si>
    <t>CAT-LAND-218</t>
  </si>
  <si>
    <t>ONY-NOP-ONYX-JB01X</t>
  </si>
  <si>
    <t>PFO-LAND-34ST1</t>
  </si>
  <si>
    <t>TABLE 2E  - WELL COMPLETIONS IN 2025</t>
  </si>
  <si>
    <t>TABLE 2F - MEEI APPROVED WORKOVERS COMPLETED AND WINCH HOURS IN 2025</t>
  </si>
  <si>
    <r>
      <t>TABLE 5E (I) - PRODUCTION OF LNG FROM ALNG IN 2025 (M</t>
    </r>
    <r>
      <rPr>
        <b/>
        <vertAlign val="superscript"/>
        <sz val="14"/>
        <rFont val="Calibri Light"/>
        <family val="2"/>
      </rPr>
      <t>3</t>
    </r>
    <r>
      <rPr>
        <b/>
        <sz val="14"/>
        <rFont val="Calibri Light"/>
        <family val="2"/>
      </rPr>
      <t xml:space="preserve">) </t>
    </r>
  </si>
  <si>
    <t>TABLE 5F (I) - LNG SALES &amp; DELIVERIES FROM ALNG IN 2025 (MMBTU)</t>
  </si>
  <si>
    <t>TABLE 5G - NGL SALES &amp; DELIVERIES FROM ALNG IN 2025 (BBLS)</t>
  </si>
  <si>
    <t xml:space="preserve">TABLE 3A -  NATURAL GAS PRODUCTION BY COMPANY IN 2025 (MMSCF/D)    </t>
  </si>
  <si>
    <t>TABLE 3B  - NATURAL GAS UTILIZATION BY SECTOR IN 2025 (MMSCF/D)</t>
  </si>
  <si>
    <t>NGC 4" Sales to bpTT</t>
  </si>
  <si>
    <r>
      <t>NOTE 1: For LNG,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</si>
  <si>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r>
      <t>NOTE 2: For NGL's, MMBTU converted to BBLS</t>
    </r>
    <r>
      <rPr>
        <sz val="10"/>
        <rFont val="Calibri"/>
        <family val="2"/>
      </rPr>
      <t xml:space="preserve">;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  </t>
    </r>
  </si>
  <si>
    <t xml:space="preserve">NOTE 3: Local NGL sales from ALNG are to mainly PPGPL.  Sold NGL volumes have been included in PPGPL's production data. </t>
  </si>
  <si>
    <t>TABLE  5A  - PRODUCTION, IMPORT AND EXPORT OF NGLS FROM  PPGPL IN 2025 (BBLS)</t>
  </si>
  <si>
    <t>TABLE  5B  -  PRODUCTION AND EXPORT OF AMMONIA IN 2025 (MT)</t>
  </si>
  <si>
    <t>TABLE  5C  -  PRODUCTION AND EXPORT OF DOWNSTREAM AMMONIA AND METHANOL PRODUCTS IN 2025 (MT)</t>
  </si>
  <si>
    <t>TABLE  5D  -  PRODUCTION AND EXPORT OF METHANOL IN 2025 (MT)</t>
  </si>
  <si>
    <t>NCTTL #5</t>
  </si>
  <si>
    <t>Heritage Petroleum Co Ltd (FO)</t>
  </si>
  <si>
    <t>QUI2</t>
  </si>
  <si>
    <t>CAT-LAND-219</t>
  </si>
  <si>
    <t>2PAS-LAND-1527</t>
  </si>
  <si>
    <t>CAT-LAND-220</t>
  </si>
  <si>
    <t>QUI2-LAND-167</t>
  </si>
  <si>
    <t>CAT-LAND-221</t>
  </si>
  <si>
    <t>NOTE 1: M3 converted to MMBTU ; conversion factors vary by train &amp; by month.</t>
  </si>
  <si>
    <t>NOTE 2: For January - April 2025, the Production volume of LNG produced from Trains 2 and 3 is combined.</t>
  </si>
  <si>
    <t>TABLE 5E (II) - PRODUCTION OF LNG FROM ALNG IN 2025 (MMBTU)</t>
  </si>
  <si>
    <r>
      <t>TABLE 5F (II) - LNG SALES &amp; DELIVERIES FROM ALNG IN 2025 (M</t>
    </r>
    <r>
      <rPr>
        <b/>
        <vertAlign val="superscript"/>
        <sz val="14"/>
        <rFont val="Calibri Light"/>
        <family val="2"/>
      </rPr>
      <t>3)</t>
    </r>
  </si>
  <si>
    <t>NOTE 4: For January - April 2025, the volumes for LNG and NGL Sales &amp; Deliveries from Trains 2 and 3 are combined.</t>
  </si>
  <si>
    <t>PAS1</t>
  </si>
  <si>
    <t>PFO-LAND-33ST1X</t>
  </si>
  <si>
    <t>1PAS-LAND-1528</t>
  </si>
  <si>
    <t>PAS1-LAND-620</t>
  </si>
  <si>
    <t>CAT-LAND-222</t>
  </si>
  <si>
    <t>CAT-LAND-223</t>
  </si>
  <si>
    <t>QUI2-LAND-168</t>
  </si>
  <si>
    <t>CYP-NOP-05</t>
  </si>
  <si>
    <t>WSL # 80</t>
  </si>
  <si>
    <t>WSL # 4</t>
  </si>
  <si>
    <t>WSL#80</t>
  </si>
  <si>
    <t>WSL#4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</si>
</sst>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 numFmtId="206" formatCode="[$-409]mmmm\-yy;@"/>
  </numFmts>
  <fonts count="235">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sz val="11"/>
      <color rgb="FF000000"/>
      <name val="Arial"/>
      <family val="2"/>
      <scheme val="minor"/>
    </font>
    <font>
      <sz val="11"/>
      <color rgb="FFFF0000"/>
      <name val="Arial"/>
      <family val="2"/>
      <scheme val="minor"/>
    </font>
    <font>
      <sz val="10"/>
      <color theme="1"/>
      <name val="Arial"/>
      <family val="2"/>
    </font>
    <font>
      <i/>
      <sz val="10"/>
      <color rgb="FFFF0000"/>
      <name val="Calibri"/>
      <family val="2"/>
    </font>
    <font>
      <sz val="10"/>
      <color indexed="8"/>
      <name val="Arial"/>
      <family val="2"/>
    </font>
    <font>
      <sz val="10"/>
      <name val="Cambria"/>
      <family val="2"/>
      <scheme val="major"/>
    </font>
    <font>
      <sz val="10"/>
      <color theme="1"/>
      <name val="Calibri"/>
      <family val="2"/>
    </font>
    <font>
      <sz val="12"/>
      <color theme="1"/>
      <name val="Calibri"/>
      <family val="2"/>
    </font>
    <font>
      <sz val="9"/>
      <color indexed="81"/>
      <name val="Tahoma"/>
      <family val="2"/>
    </font>
    <font>
      <b/>
      <sz val="9"/>
      <color indexed="81"/>
      <name val="Tahoma"/>
      <family val="2"/>
    </font>
    <font>
      <sz val="10"/>
      <color indexed="8"/>
      <name val="Calibri"/>
      <family val="2"/>
    </font>
  </fonts>
  <fills count="161">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s>
  <borders count="3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style="medium">
        <color indexed="64"/>
      </bottom>
      <diagonal/>
    </border>
  </borders>
  <cellStyleXfs count="31463">
    <xf numFmtId="0" fontId="0" fillId="0" borderId="0"/>
    <xf numFmtId="0" fontId="21" fillId="2" borderId="1" applyNumberFormat="0" applyBorder="0" applyAlignment="0" applyProtection="0"/>
    <xf numFmtId="0" fontId="56" fillId="3" borderId="2" applyNumberFormat="0" applyBorder="0" applyAlignment="0" applyProtection="0"/>
    <xf numFmtId="43" fontId="190" fillId="0" borderId="0" applyFont="0" applyFill="0" applyBorder="0" applyAlignment="0" applyProtection="0"/>
    <xf numFmtId="0" fontId="21" fillId="0" borderId="0"/>
    <xf numFmtId="0" fontId="21" fillId="4" borderId="3" applyNumberFormat="0" applyBorder="0" applyAlignment="0" applyProtection="0"/>
    <xf numFmtId="0" fontId="21" fillId="0" borderId="0"/>
    <xf numFmtId="0" fontId="21" fillId="5" borderId="4" applyNumberFormat="0" applyBorder="0" applyAlignment="0" applyProtection="0"/>
    <xf numFmtId="202" fontId="55" fillId="6" borderId="5">
      <alignment horizontal="center"/>
    </xf>
    <xf numFmtId="0" fontId="22" fillId="7" borderId="6" applyNumberFormat="0" applyProtection="0">
      <alignment horizontal="left" vertical="top" indent="1"/>
      <extLst>
        <ext uri="smNativeData">
          <pm:cellMargin xmlns:pm="smNativeData" id="1613007869" l="192" r="0" t="0" b="0" textRotation="0"/>
        </ext>
      </extLst>
    </xf>
    <xf numFmtId="0" fontId="21" fillId="8" borderId="7" applyNumberFormat="0" applyBorder="0" applyAlignment="0" applyProtection="0"/>
    <xf numFmtId="0" fontId="21" fillId="0" borderId="0"/>
    <xf numFmtId="0" fontId="21" fillId="9" borderId="8" applyNumberFormat="0" applyBorder="0" applyAlignment="0" applyProtection="0"/>
    <xf numFmtId="0" fontId="21" fillId="0" borderId="0"/>
    <xf numFmtId="0" fontId="190" fillId="10" borderId="9"/>
    <xf numFmtId="0" fontId="21" fillId="11" borderId="10" applyNumberFormat="0" applyBorder="0" applyAlignment="0" applyProtection="0"/>
    <xf numFmtId="0" fontId="190" fillId="0" borderId="0" applyNumberFormat="0" applyFill="0" applyBorder="0" applyAlignment="0" applyProtection="0"/>
    <xf numFmtId="0" fontId="190" fillId="0" borderId="0"/>
    <xf numFmtId="0" fontId="21" fillId="5" borderId="4" applyNumberFormat="0" applyBorder="0" applyAlignment="0" applyProtection="0"/>
    <xf numFmtId="202" fontId="55" fillId="6" borderId="5">
      <alignment horizontal="center"/>
    </xf>
    <xf numFmtId="0" fontId="21" fillId="4" borderId="3" applyNumberFormat="0" applyBorder="0" applyAlignment="0" applyProtection="0"/>
    <xf numFmtId="170" fontId="190" fillId="0" borderId="0" applyFont="0" applyFill="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3" borderId="12" applyNumberFormat="0" applyBorder="0" applyAlignment="0" applyProtection="0"/>
    <xf numFmtId="0" fontId="21" fillId="0" borderId="0"/>
    <xf numFmtId="43" fontId="190" fillId="0" borderId="0" applyFont="0" applyFill="0" applyBorder="0" applyAlignment="0" applyProtection="0"/>
    <xf numFmtId="0" fontId="21" fillId="2" borderId="1" applyNumberFormat="0" applyBorder="0" applyAlignment="0" applyProtection="0"/>
    <xf numFmtId="0" fontId="21" fillId="14" borderId="13" applyNumberFormat="0" applyBorder="0" applyAlignment="0" applyProtection="0"/>
    <xf numFmtId="0" fontId="21" fillId="13" borderId="12" applyNumberFormat="0" applyBorder="0" applyAlignment="0" applyProtection="0"/>
    <xf numFmtId="174" fontId="61" fillId="0" borderId="0"/>
    <xf numFmtId="0" fontId="21" fillId="13" borderId="12" applyNumberFormat="0" applyBorder="0" applyAlignment="0" applyProtection="0"/>
    <xf numFmtId="0" fontId="190" fillId="0" borderId="0">
      <alignment horizontal="justify"/>
    </xf>
    <xf numFmtId="9" fontId="21" fillId="0" borderId="0" applyFont="0" applyFill="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11" borderId="10" applyNumberFormat="0" applyBorder="0" applyAlignment="0" applyProtection="0"/>
    <xf numFmtId="4" fontId="52"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21" fillId="15" borderId="14" applyNumberFormat="0" applyBorder="0" applyAlignment="0" applyProtection="0"/>
    <xf numFmtId="0" fontId="190" fillId="0" borderId="0">
      <alignment horizontal="justify"/>
    </xf>
    <xf numFmtId="0" fontId="21" fillId="16" borderId="15" applyNumberFormat="0" applyBorder="0" applyAlignment="0" applyProtection="0"/>
    <xf numFmtId="202" fontId="190" fillId="17" borderId="16">
      <alignment vertical="top"/>
    </xf>
    <xf numFmtId="0" fontId="21" fillId="18" borderId="17" applyNumberFormat="0" applyBorder="0" applyAlignment="0" applyProtection="0"/>
    <xf numFmtId="0" fontId="190" fillId="0" borderId="0"/>
    <xf numFmtId="0" fontId="190" fillId="0" borderId="0"/>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4" borderId="3"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3" borderId="12" applyNumberFormat="0" applyBorder="0" applyAlignment="0" applyProtection="0"/>
    <xf numFmtId="0" fontId="190" fillId="0" borderId="0" applyNumberForma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0" borderId="0"/>
    <xf numFmtId="0" fontId="21" fillId="11" borderId="10" applyNumberFormat="0" applyBorder="0" applyAlignment="0" applyProtection="0"/>
    <xf numFmtId="0" fontId="190" fillId="0" borderId="0">
      <alignment horizontal="justify"/>
    </xf>
    <xf numFmtId="0" fontId="190" fillId="0" borderId="0"/>
    <xf numFmtId="0" fontId="21" fillId="11" borderId="10" applyNumberFormat="0" applyBorder="0" applyAlignment="0" applyProtection="0"/>
    <xf numFmtId="0" fontId="21" fillId="13" borderId="12" applyNumberFormat="0" applyBorder="0" applyAlignment="0" applyProtection="0"/>
    <xf numFmtId="0" fontId="21" fillId="0" borderId="0"/>
    <xf numFmtId="43" fontId="21" fillId="0" borderId="0" applyFont="0" applyFill="0" applyBorder="0" applyAlignment="0" applyProtection="0"/>
    <xf numFmtId="0" fontId="21" fillId="5" borderId="4" applyNumberFormat="0" applyBorder="0" applyAlignment="0" applyProtection="0"/>
    <xf numFmtId="202" fontId="55" fillId="6" borderId="5">
      <alignment horizontal="center"/>
    </xf>
    <xf numFmtId="0" fontId="21" fillId="5" borderId="4" applyNumberFormat="0" applyBorder="0" applyAlignment="0" applyProtection="0"/>
    <xf numFmtId="0" fontId="21" fillId="4" borderId="3" applyNumberFormat="0" applyBorder="0" applyAlignment="0" applyProtection="0"/>
    <xf numFmtId="43" fontId="59" fillId="0" borderId="0" applyFont="0" applyFill="0" applyBorder="0" applyAlignment="0" applyProtection="0"/>
    <xf numFmtId="43" fontId="190" fillId="0" borderId="0" applyFont="0" applyFill="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190" fillId="0" borderId="0">
      <alignment vertical="top"/>
    </xf>
    <xf numFmtId="166" fontId="59" fillId="0" borderId="0" applyFont="0" applyFill="0" applyBorder="0" applyAlignment="0" applyProtection="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6" borderId="15" applyNumberFormat="0" applyBorder="0" applyAlignment="0" applyProtection="0"/>
    <xf numFmtId="0" fontId="60" fillId="20" borderId="19" applyNumberFormat="0" applyAlignment="0" applyProtection="0"/>
    <xf numFmtId="0" fontId="21" fillId="2" borderId="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49" fontId="71" fillId="0" borderId="0">
      <alignment horizontal="right"/>
    </xf>
    <xf numFmtId="0" fontId="21" fillId="0" borderId="0"/>
    <xf numFmtId="0" fontId="21" fillId="8" borderId="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21" borderId="20"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5" borderId="4" applyNumberFormat="0" applyBorder="0" applyAlignment="0" applyProtection="0"/>
    <xf numFmtId="0" fontId="190" fillId="10" borderId="9"/>
    <xf numFmtId="0" fontId="190" fillId="0" borderId="0"/>
    <xf numFmtId="0" fontId="21" fillId="2" borderId="1"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13" borderId="12" applyNumberFormat="0" applyBorder="0" applyAlignment="0" applyProtection="0"/>
    <xf numFmtId="0" fontId="21" fillId="12" borderId="11" applyNumberFormat="0" applyBorder="0" applyAlignment="0" applyProtection="0"/>
    <xf numFmtId="0" fontId="21" fillId="0" borderId="0"/>
    <xf numFmtId="0" fontId="190" fillId="0" borderId="0">
      <alignment horizontal="justify"/>
    </xf>
    <xf numFmtId="0" fontId="21" fillId="0" borderId="0"/>
    <xf numFmtId="0" fontId="21" fillId="13" borderId="12" applyNumberFormat="0" applyBorder="0" applyAlignment="0" applyProtection="0"/>
    <xf numFmtId="187" fontId="190" fillId="0" borderId="0">
      <protection locked="0"/>
    </xf>
    <xf numFmtId="49" fontId="41" fillId="0" borderId="0" applyFont="0" applyFill="0" applyBorder="0" applyAlignment="0" applyProtection="0"/>
    <xf numFmtId="0" fontId="190" fillId="0" borderId="0"/>
    <xf numFmtId="0" fontId="21" fillId="0" borderId="0"/>
    <xf numFmtId="0" fontId="70" fillId="23" borderId="22" applyNumberFormat="0" applyBorder="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190" fillId="0" borderId="0">
      <alignment horizontal="justify"/>
    </xf>
    <xf numFmtId="0" fontId="21" fillId="24" borderId="23" applyNumberFormat="0" applyBorder="0" applyAlignment="0" applyProtection="0"/>
    <xf numFmtId="9" fontId="21" fillId="0" borderId="0" applyFont="0" applyFill="0" applyBorder="0" applyAlignment="0" applyProtection="0"/>
    <xf numFmtId="0" fontId="21" fillId="4" borderId="3" applyNumberFormat="0" applyBorder="0" applyAlignment="0" applyProtection="0"/>
    <xf numFmtId="0" fontId="190" fillId="0" borderId="0">
      <alignment horizontal="justify"/>
    </xf>
    <xf numFmtId="0" fontId="21" fillId="0" borderId="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64" fillId="0" borderId="0" applyNumberFormat="0" applyFill="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0" fontId="190" fillId="0" borderId="0">
      <alignment horizontal="justify"/>
    </xf>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21" borderId="20"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190" fillId="0" borderId="0">
      <alignment horizontal="justify"/>
    </xf>
    <xf numFmtId="0" fontId="21" fillId="21" borderId="20"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190" fillId="0" borderId="0">
      <alignment horizontal="justify"/>
    </xf>
    <xf numFmtId="0" fontId="21" fillId="12" borderId="11" applyNumberFormat="0" applyBorder="0" applyAlignment="0" applyProtection="0"/>
    <xf numFmtId="176" fontId="190" fillId="0" borderId="0"/>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25" borderId="24" applyNumberFormat="0" applyBorder="0" applyAlignment="0" applyProtection="0"/>
    <xf numFmtId="177" fontId="69" fillId="0" borderId="0">
      <alignment horizontal="left"/>
    </xf>
    <xf numFmtId="0" fontId="21" fillId="0" borderId="0"/>
    <xf numFmtId="43" fontId="21" fillId="0" borderId="0" applyFont="0" applyFill="0" applyBorder="0" applyAlignment="0" applyProtection="0"/>
    <xf numFmtId="0" fontId="21" fillId="25" borderId="24" applyNumberFormat="0" applyBorder="0" applyAlignment="0" applyProtection="0"/>
    <xf numFmtId="0" fontId="190" fillId="0" borderId="0">
      <alignment horizontal="justify"/>
    </xf>
    <xf numFmtId="0" fontId="21" fillId="18" borderId="17" applyNumberFormat="0" applyBorder="0" applyAlignment="0" applyProtection="0"/>
    <xf numFmtId="0" fontId="190" fillId="10" borderId="9"/>
    <xf numFmtId="43" fontId="21" fillId="0" borderId="0" applyFont="0" applyFill="0" applyBorder="0" applyAlignment="0" applyProtection="0"/>
    <xf numFmtId="0" fontId="66" fillId="3" borderId="2" applyNumberFormat="0" applyBorder="0" applyAlignment="0" applyProtection="0"/>
    <xf numFmtId="0" fontId="21" fillId="26" borderId="25"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182" fontId="190" fillId="0" borderId="0">
      <alignment horizontal="left" wrapText="1"/>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3" fontId="74" fillId="0" borderId="0"/>
    <xf numFmtId="0" fontId="21" fillId="18" borderId="17" applyNumberFormat="0" applyBorder="0" applyAlignment="0" applyProtection="0"/>
    <xf numFmtId="0" fontId="21" fillId="21" borderId="20" applyNumberFormat="0" applyBorder="0" applyAlignment="0" applyProtection="0"/>
    <xf numFmtId="0" fontId="190" fillId="0" borderId="0" applyNumberFormat="0" applyFill="0" applyBorder="0" applyAlignment="0" applyProtection="0"/>
    <xf numFmtId="0" fontId="190" fillId="0" borderId="0">
      <alignment horizontal="justify"/>
    </xf>
    <xf numFmtId="0" fontId="190" fillId="0" borderId="0">
      <alignment horizontal="justify"/>
    </xf>
    <xf numFmtId="0" fontId="21" fillId="11" borderId="10" applyNumberFormat="0" applyBorder="0" applyAlignment="0" applyProtection="0"/>
    <xf numFmtId="0" fontId="70" fillId="23" borderId="2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56" fillId="27" borderId="26" applyNumberFormat="0" applyBorder="0" applyAlignment="0" applyProtection="0"/>
    <xf numFmtId="0" fontId="62" fillId="0" borderId="0"/>
    <xf numFmtId="0" fontId="190" fillId="0" borderId="0"/>
    <xf numFmtId="0" fontId="190" fillId="0" borderId="0" applyNumberFormat="0" applyFill="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0" borderId="0"/>
    <xf numFmtId="0" fontId="21" fillId="0" borderId="0"/>
    <xf numFmtId="0" fontId="21" fillId="13" borderId="12" applyNumberFormat="0" applyBorder="0" applyAlignment="0" applyProtection="0"/>
    <xf numFmtId="0" fontId="190" fillId="0" borderId="0" applyNumberFormat="0" applyFill="0" applyBorder="0" applyAlignment="0" applyProtection="0"/>
    <xf numFmtId="0" fontId="190" fillId="0" borderId="0">
      <alignment horizontal="justify"/>
    </xf>
    <xf numFmtId="0" fontId="21" fillId="15" borderId="14" applyNumberFormat="0" applyBorder="0" applyAlignment="0" applyProtection="0"/>
    <xf numFmtId="0" fontId="190" fillId="0" borderId="0"/>
    <xf numFmtId="0" fontId="21" fillId="5" borderId="4"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190" fillId="0" borderId="0" applyFont="0" applyFill="0" applyBorder="0" applyAlignment="0" applyProtection="0"/>
    <xf numFmtId="0" fontId="21" fillId="13" borderId="12" applyNumberFormat="0" applyBorder="0" applyAlignment="0" applyProtection="0"/>
    <xf numFmtId="0" fontId="190" fillId="0" borderId="0">
      <alignment horizontal="justify"/>
    </xf>
    <xf numFmtId="0" fontId="62" fillId="0" borderId="0"/>
    <xf numFmtId="0" fontId="21" fillId="0" borderId="0"/>
    <xf numFmtId="0" fontId="21" fillId="21" borderId="20" applyNumberFormat="0" applyBorder="0" applyAlignment="0" applyProtection="0"/>
    <xf numFmtId="0" fontId="21" fillId="8" borderId="7" applyNumberFormat="0" applyBorder="0" applyAlignment="0" applyProtection="0"/>
    <xf numFmtId="0" fontId="190" fillId="0" borderId="0"/>
    <xf numFmtId="0" fontId="21" fillId="5" borderId="4" applyNumberFormat="0" applyBorder="0" applyAlignment="0" applyProtection="0"/>
    <xf numFmtId="182" fontId="190" fillId="0" borderId="0">
      <alignment horizontal="left" wrapText="1"/>
    </xf>
    <xf numFmtId="0" fontId="190" fillId="0" borderId="0">
      <alignment horizontal="justify"/>
    </xf>
    <xf numFmtId="0" fontId="190" fillId="0" borderId="0">
      <alignment horizontal="justify"/>
    </xf>
    <xf numFmtId="0" fontId="21" fillId="11" borderId="10" applyNumberFormat="0" applyBorder="0" applyAlignment="0" applyProtection="0"/>
    <xf numFmtId="0" fontId="21" fillId="11" borderId="10" applyNumberFormat="0" applyBorder="0" applyAlignment="0" applyProtection="0"/>
    <xf numFmtId="0" fontId="190" fillId="0" borderId="0" applyNumberFormat="0" applyFill="0" applyBorder="0" applyAlignment="0" applyProtection="0"/>
    <xf numFmtId="0" fontId="21" fillId="0" borderId="0"/>
    <xf numFmtId="0" fontId="21" fillId="11" borderId="10" applyNumberFormat="0" applyBorder="0" applyAlignment="0" applyProtection="0"/>
    <xf numFmtId="0" fontId="25" fillId="28" borderId="27" applyNumberFormat="0" applyFill="0" applyAlignment="0" applyProtection="0"/>
    <xf numFmtId="0" fontId="70" fillId="23" borderId="22" applyNumberFormat="0" applyBorder="0" applyAlignment="0" applyProtection="0"/>
    <xf numFmtId="0" fontId="21" fillId="2" borderId="1" applyNumberFormat="0" applyBorder="0" applyAlignment="0" applyProtection="0"/>
    <xf numFmtId="0" fontId="21" fillId="0" borderId="0"/>
    <xf numFmtId="178" fontId="62" fillId="0" borderId="0"/>
    <xf numFmtId="0" fontId="21" fillId="13" borderId="12" applyNumberFormat="0" applyBorder="0" applyAlignment="0" applyProtection="0"/>
    <xf numFmtId="0" fontId="75" fillId="29" borderId="28" applyNumberFormat="0" applyAlignment="0" applyProtection="0"/>
    <xf numFmtId="0" fontId="190" fillId="0" borderId="0" applyNumberFormat="0" applyFill="0" applyBorder="0" applyAlignment="0" applyProtection="0"/>
    <xf numFmtId="0" fontId="21" fillId="11" borderId="10" applyNumberFormat="0" applyBorder="0" applyAlignment="0" applyProtection="0"/>
    <xf numFmtId="0" fontId="66" fillId="12" borderId="1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202" fontId="58" fillId="0" borderId="0" applyNumberFormat="0" applyFill="0" applyBorder="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13" borderId="12" applyNumberFormat="0" applyBorder="0" applyAlignment="0" applyProtection="0"/>
    <xf numFmtId="0" fontId="75" fillId="29" borderId="28" applyNumberFormat="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190" fillId="0" borderId="0"/>
    <xf numFmtId="43" fontId="59" fillId="0" borderId="0" applyFont="0" applyFill="0" applyBorder="0" applyAlignment="0" applyProtection="0"/>
    <xf numFmtId="43" fontId="59" fillId="0" borderId="0" applyFont="0" applyFill="0" applyBorder="0" applyAlignment="0" applyProtection="0"/>
    <xf numFmtId="0" fontId="21" fillId="2" borderId="1" applyNumberFormat="0" applyBorder="0" applyAlignment="0" applyProtection="0"/>
    <xf numFmtId="0" fontId="21" fillId="0" borderId="0"/>
    <xf numFmtId="0" fontId="190" fillId="0" borderId="0" applyNumberFormat="0" applyFill="0" applyBorder="0" applyAlignment="0" applyProtection="0"/>
    <xf numFmtId="0" fontId="21" fillId="11" borderId="10" applyNumberFormat="0" applyBorder="0" applyAlignment="0" applyProtection="0"/>
    <xf numFmtId="182" fontId="190" fillId="0" borderId="0">
      <alignment horizontal="left" wrapText="1"/>
    </xf>
    <xf numFmtId="0" fontId="21" fillId="0" borderId="0"/>
    <xf numFmtId="0" fontId="75" fillId="29" borderId="28" applyNumberFormat="0" applyAlignment="0" applyProtection="0"/>
    <xf numFmtId="182" fontId="190" fillId="0" borderId="0">
      <alignment horizontal="left" wrapText="1"/>
    </xf>
    <xf numFmtId="0" fontId="190" fillId="0" borderId="0" applyNumberFormat="0" applyFill="0" applyBorder="0" applyAlignment="0" applyProtection="0"/>
    <xf numFmtId="0" fontId="190" fillId="0" borderId="0" applyNumberFormat="0" applyFill="0" applyBorder="0" applyAlignment="0" applyProtection="0"/>
    <xf numFmtId="0" fontId="190" fillId="0" borderId="0">
      <alignment horizontal="justify"/>
    </xf>
    <xf numFmtId="0" fontId="190" fillId="0" borderId="0"/>
    <xf numFmtId="0" fontId="190" fillId="0" borderId="0">
      <alignment horizontal="justify"/>
    </xf>
    <xf numFmtId="0" fontId="190" fillId="0" borderId="0">
      <alignment horizontal="justify"/>
    </xf>
    <xf numFmtId="0" fontId="21" fillId="0" borderId="0"/>
    <xf numFmtId="0" fontId="21" fillId="11" borderId="10"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4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3" fontId="77" fillId="0" borderId="0" applyFont="0" applyFill="0" applyBorder="0" applyAlignment="0" applyProtection="0"/>
    <xf numFmtId="0" fontId="21" fillId="2" borderId="1"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3" borderId="12"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19" borderId="18" applyNumberFormat="0" applyBorder="0" applyAlignment="0" applyProtection="0"/>
    <xf numFmtId="0" fontId="190" fillId="0" borderId="0"/>
    <xf numFmtId="0" fontId="190" fillId="0" borderId="0">
      <alignment horizontal="justify"/>
    </xf>
    <xf numFmtId="0" fontId="190" fillId="0" borderId="0">
      <alignment horizontal="justify"/>
    </xf>
    <xf numFmtId="0" fontId="21" fillId="11" borderId="10"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lignment horizontal="justify"/>
    </xf>
    <xf numFmtId="43" fontId="21" fillId="0" borderId="0" applyFont="0" applyFill="0" applyBorder="0" applyAlignment="0" applyProtection="0"/>
    <xf numFmtId="0" fontId="190" fillId="0" borderId="0"/>
    <xf numFmtId="0" fontId="190" fillId="0" borderId="0">
      <alignment horizontal="justify"/>
    </xf>
    <xf numFmtId="0" fontId="190" fillId="0" borderId="0">
      <alignment horizontal="justify"/>
    </xf>
    <xf numFmtId="0" fontId="21" fillId="0" borderId="0"/>
    <xf numFmtId="0" fontId="21" fillId="18" borderId="17" applyNumberFormat="0" applyBorder="0" applyAlignment="0" applyProtection="0"/>
    <xf numFmtId="0" fontId="21" fillId="11" borderId="10"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lignment horizontal="justify"/>
    </xf>
    <xf numFmtId="0" fontId="21" fillId="11" borderId="10" applyNumberFormat="0" applyBorder="0" applyAlignment="0" applyProtection="0"/>
    <xf numFmtId="0" fontId="21" fillId="12" borderId="11" applyNumberFormat="0" applyBorder="0" applyAlignment="0" applyProtection="0"/>
    <xf numFmtId="0" fontId="21" fillId="0" borderId="0"/>
    <xf numFmtId="0" fontId="190" fillId="0" borderId="0" applyNumberFormat="0" applyFill="0" applyBorder="0" applyAlignment="0" applyProtection="0"/>
    <xf numFmtId="0" fontId="190" fillId="0" borderId="0" applyNumberFormat="0" applyFill="0" applyBorder="0" applyAlignment="0" applyProtection="0"/>
    <xf numFmtId="0" fontId="21" fillId="13" borderId="12"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62" fillId="0" borderId="0"/>
    <xf numFmtId="0" fontId="21" fillId="5" borderId="4"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5" borderId="4"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0" borderId="0"/>
    <xf numFmtId="0" fontId="21" fillId="11" borderId="10" applyNumberFormat="0" applyBorder="0" applyAlignment="0" applyProtection="0"/>
    <xf numFmtId="0" fontId="21" fillId="31" borderId="30" applyNumberFormat="0" applyBorder="0" applyAlignment="0" applyProtection="0"/>
    <xf numFmtId="0" fontId="21" fillId="8" borderId="7"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21" fillId="19" borderId="18" applyNumberFormat="0" applyBorder="0" applyAlignment="0" applyProtection="0"/>
    <xf numFmtId="0" fontId="190" fillId="0" borderId="0"/>
    <xf numFmtId="0" fontId="75" fillId="29" borderId="28" applyNumberFormat="0" applyAlignment="0" applyProtection="0"/>
    <xf numFmtId="0" fontId="190" fillId="0" borderId="0" applyNumberFormat="0" applyFill="0" applyBorder="0" applyAlignment="0" applyProtection="0"/>
    <xf numFmtId="0" fontId="21" fillId="5" borderId="4" applyNumberFormat="0" applyBorder="0" applyAlignment="0" applyProtection="0"/>
    <xf numFmtId="0" fontId="53" fillId="0" borderId="0"/>
    <xf numFmtId="0" fontId="190" fillId="0" borderId="0" applyNumberFormat="0" applyFill="0" applyBorder="0" applyAlignment="0" applyProtection="0"/>
    <xf numFmtId="170" fontId="190" fillId="0" borderId="0" applyFont="0" applyFill="0" applyBorder="0" applyAlignment="0" applyProtection="0"/>
    <xf numFmtId="0" fontId="190" fillId="0" borderId="0" applyNumberFormat="0" applyFill="0" applyBorder="0" applyAlignment="0" applyProtection="0"/>
    <xf numFmtId="170" fontId="190" fillId="0" borderId="0" applyFont="0" applyFill="0" applyBorder="0" applyAlignment="0" applyProtection="0"/>
    <xf numFmtId="0" fontId="190" fillId="0" borderId="0" applyNumberFormat="0" applyFill="0" applyBorder="0" applyAlignment="0" applyProtection="0"/>
    <xf numFmtId="170"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pplyNumberFormat="0" applyFill="0" applyBorder="0" applyAlignment="0" applyProtection="0"/>
    <xf numFmtId="0" fontId="21" fillId="12" borderId="11" applyNumberFormat="0" applyBorder="0" applyAlignment="0" applyProtection="0"/>
    <xf numFmtId="0" fontId="190" fillId="0" borderId="0"/>
    <xf numFmtId="0" fontId="190" fillId="0" borderId="0">
      <alignment horizontal="justify"/>
    </xf>
    <xf numFmtId="43" fontId="21" fillId="0" borderId="0" applyFont="0" applyFill="0" applyBorder="0" applyAlignment="0" applyProtection="0"/>
    <xf numFmtId="0" fontId="21" fillId="0" borderId="0"/>
    <xf numFmtId="0" fontId="21" fillId="11" borderId="10" applyNumberFormat="0" applyBorder="0" applyAlignment="0" applyProtection="0"/>
    <xf numFmtId="0" fontId="190" fillId="0" borderId="0"/>
    <xf numFmtId="0" fontId="21" fillId="19" borderId="18" applyNumberFormat="0" applyBorder="0" applyAlignment="0" applyProtection="0"/>
    <xf numFmtId="0" fontId="21" fillId="4" borderId="3" applyNumberFormat="0" applyBorder="0" applyAlignment="0" applyProtection="0"/>
    <xf numFmtId="169" fontId="78" fillId="0" borderId="0" applyFont="0" applyFill="0" applyBorder="0" applyAlignment="0">
      <alignment horizontal="center"/>
    </xf>
    <xf numFmtId="0" fontId="21" fillId="5" borderId="4" applyNumberFormat="0" applyBorder="0" applyAlignment="0" applyProtection="0"/>
    <xf numFmtId="0" fontId="190" fillId="0" borderId="0"/>
    <xf numFmtId="0" fontId="21" fillId="19" borderId="18"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0" borderId="0"/>
    <xf numFmtId="0" fontId="21" fillId="19" borderId="18" applyNumberFormat="0" applyBorder="0" applyAlignment="0" applyProtection="0"/>
    <xf numFmtId="0" fontId="190" fillId="0" borderId="0">
      <alignment horizontal="justify"/>
    </xf>
    <xf numFmtId="0" fontId="190" fillId="0" borderId="0">
      <alignment horizontal="justify"/>
    </xf>
    <xf numFmtId="0" fontId="21" fillId="11" borderId="10" applyNumberFormat="0" applyBorder="0" applyAlignment="0" applyProtection="0"/>
    <xf numFmtId="0" fontId="56" fillId="12" borderId="11" applyNumberFormat="0" applyBorder="0" applyAlignment="0" applyProtection="0"/>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0" borderId="0"/>
    <xf numFmtId="0" fontId="190" fillId="0" borderId="0"/>
    <xf numFmtId="0" fontId="21" fillId="5" borderId="4" applyNumberFormat="0" applyBorder="0" applyAlignment="0" applyProtection="0"/>
    <xf numFmtId="0" fontId="190" fillId="10" borderId="9"/>
    <xf numFmtId="0" fontId="190" fillId="0" borderId="0"/>
    <xf numFmtId="0" fontId="190" fillId="11" borderId="10"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32" borderId="31" applyNumberFormat="0" applyFont="0" applyAlignment="0" applyProtection="0"/>
    <xf numFmtId="0" fontId="190" fillId="0" borderId="0"/>
    <xf numFmtId="0" fontId="21" fillId="5" borderId="4" applyNumberFormat="0" applyBorder="0" applyAlignment="0" applyProtection="0"/>
    <xf numFmtId="0" fontId="190" fillId="10" borderId="9"/>
    <xf numFmtId="0" fontId="190" fillId="11" borderId="10" applyNumberFormat="0" applyBorder="0" applyAlignment="0" applyProtection="0"/>
    <xf numFmtId="0" fontId="42" fillId="33" borderId="32" applyNumberFormat="0" applyAlignment="0" applyProtection="0"/>
    <xf numFmtId="0" fontId="21" fillId="21" borderId="20" applyNumberFormat="0" applyBorder="0" applyAlignment="0" applyProtection="0"/>
    <xf numFmtId="0" fontId="21" fillId="8" borderId="7" applyNumberFormat="0" applyBorder="0" applyAlignment="0" applyProtection="0"/>
    <xf numFmtId="0" fontId="21" fillId="0" borderId="0"/>
    <xf numFmtId="0" fontId="190" fillId="0" borderId="0">
      <alignment horizontal="justify"/>
    </xf>
    <xf numFmtId="0" fontId="190" fillId="0" borderId="0"/>
    <xf numFmtId="43" fontId="21" fillId="0" borderId="0" applyFont="0" applyFill="0" applyBorder="0" applyAlignment="0" applyProtection="0"/>
    <xf numFmtId="0" fontId="21" fillId="9" borderId="8" applyNumberFormat="0" applyBorder="0" applyAlignment="0" applyProtection="0"/>
    <xf numFmtId="0" fontId="190" fillId="0" borderId="0"/>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15" borderId="14" applyNumberFormat="0" applyBorder="0" applyAlignment="0" applyProtection="0"/>
    <xf numFmtId="0" fontId="21" fillId="0" borderId="0"/>
    <xf numFmtId="0" fontId="21" fillId="0" borderId="0"/>
    <xf numFmtId="0" fontId="190" fillId="0" borderId="0"/>
    <xf numFmtId="0" fontId="190" fillId="0" borderId="0">
      <alignment horizontal="justify"/>
    </xf>
    <xf numFmtId="0" fontId="190" fillId="0" borderId="0"/>
    <xf numFmtId="0" fontId="21" fillId="0" borderId="0"/>
    <xf numFmtId="0" fontId="190" fillId="0" borderId="0">
      <alignment horizontal="justify"/>
    </xf>
    <xf numFmtId="0" fontId="21" fillId="25" borderId="24" applyNumberFormat="0" applyBorder="0" applyAlignment="0" applyProtection="0"/>
    <xf numFmtId="0" fontId="190" fillId="0" borderId="0"/>
    <xf numFmtId="9" fontId="21" fillId="0" borderId="0" applyFont="0" applyFill="0" applyBorder="0" applyAlignment="0" applyProtection="0"/>
    <xf numFmtId="0" fontId="190" fillId="0" borderId="0"/>
    <xf numFmtId="9" fontId="21" fillId="0" borderId="0" applyFont="0" applyFill="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8" borderId="7" applyNumberFormat="0" applyBorder="0" applyAlignment="0" applyProtection="0"/>
    <xf numFmtId="0" fontId="190" fillId="0" borderId="0"/>
    <xf numFmtId="9" fontId="21" fillId="0" borderId="0" applyFont="0" applyFill="0" applyBorder="0" applyAlignment="0" applyProtection="0"/>
    <xf numFmtId="0" fontId="21" fillId="8" borderId="7" applyNumberFormat="0" applyBorder="0" applyAlignment="0" applyProtection="0"/>
    <xf numFmtId="0" fontId="190" fillId="0" borderId="0"/>
    <xf numFmtId="9" fontId="21" fillId="0" borderId="0" applyFont="0" applyFill="0" applyBorder="0" applyAlignment="0" applyProtection="0"/>
    <xf numFmtId="0" fontId="190" fillId="0" borderId="0"/>
    <xf numFmtId="0" fontId="190" fillId="0" borderId="0"/>
    <xf numFmtId="43" fontId="21" fillId="0" borderId="0" applyFont="0" applyFill="0" applyBorder="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190" fillId="0" borderId="0">
      <alignment horizontal="justify"/>
    </xf>
    <xf numFmtId="0" fontId="21" fillId="12" borderId="11" applyNumberFormat="0" applyBorder="0" applyAlignment="0" applyProtection="0"/>
    <xf numFmtId="0" fontId="190" fillId="0" borderId="0"/>
    <xf numFmtId="0" fontId="190" fillId="0" borderId="0">
      <alignment horizontal="justify"/>
    </xf>
    <xf numFmtId="0" fontId="190" fillId="0" borderId="0">
      <alignment horizontal="justify"/>
    </xf>
    <xf numFmtId="0" fontId="190" fillId="0" borderId="0"/>
    <xf numFmtId="191" fontId="22" fillId="34" borderId="33">
      <alignment horizontal="center" vertical="top"/>
    </xf>
    <xf numFmtId="0" fontId="21" fillId="11" borderId="10" applyNumberFormat="0" applyBorder="0" applyAlignment="0" applyProtection="0"/>
    <xf numFmtId="0" fontId="190"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xf numFmtId="0" fontId="190" fillId="0" borderId="0"/>
    <xf numFmtId="0" fontId="21" fillId="11" borderId="10" applyNumberFormat="0" applyBorder="0" applyAlignment="0" applyProtection="0"/>
    <xf numFmtId="182" fontId="190" fillId="0" borderId="0">
      <alignment horizontal="left" wrapText="1"/>
    </xf>
    <xf numFmtId="0" fontId="21" fillId="0" borderId="0"/>
    <xf numFmtId="0" fontId="21" fillId="0" borderId="0"/>
    <xf numFmtId="0" fontId="21" fillId="0" borderId="0"/>
    <xf numFmtId="0" fontId="52" fillId="0" borderId="0"/>
    <xf numFmtId="0" fontId="21" fillId="11" borderId="10"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0" borderId="0"/>
    <xf numFmtId="0" fontId="190" fillId="0" borderId="0"/>
    <xf numFmtId="0" fontId="21" fillId="11" borderId="10"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11" borderId="10" applyNumberFormat="0" applyBorder="0" applyAlignment="0" applyProtection="0"/>
    <xf numFmtId="0" fontId="190" fillId="0" borderId="0"/>
    <xf numFmtId="0" fontId="21" fillId="16" borderId="15" applyNumberFormat="0" applyBorder="0" applyAlignment="0" applyProtection="0"/>
    <xf numFmtId="0" fontId="190" fillId="0" borderId="0"/>
    <xf numFmtId="191" fontId="22" fillId="34" borderId="33">
      <alignment horizontal="center" vertical="top"/>
    </xf>
    <xf numFmtId="0" fontId="190" fillId="0" borderId="0"/>
    <xf numFmtId="0" fontId="190" fillId="0" borderId="0" applyNumberFormat="0" applyFill="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79" fillId="35" borderId="34" applyNumberFormat="0" applyAlignment="0" applyProtection="0"/>
    <xf numFmtId="0" fontId="190" fillId="0" borderId="0" applyNumberFormat="0" applyFill="0" applyBorder="0" applyAlignment="0" applyProtection="0"/>
    <xf numFmtId="0" fontId="21" fillId="0" borderId="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0" borderId="0" applyNumberFormat="0" applyFill="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xf numFmtId="0" fontId="56" fillId="36" borderId="35" applyNumberFormat="0" applyBorder="0" applyAlignment="0" applyProtection="0"/>
    <xf numFmtId="0" fontId="190" fillId="0" borderId="0" applyNumberFormat="0" applyFill="0" applyBorder="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2" borderId="1" applyNumberFormat="0" applyBorder="0" applyAlignment="0" applyProtection="0"/>
    <xf numFmtId="0" fontId="190" fillId="0" borderId="0" applyNumberFormat="0" applyFill="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182" fontId="190" fillId="0" borderId="0">
      <alignment horizontal="left" wrapText="1"/>
    </xf>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81" fillId="37" borderId="36" applyBorder="0">
      <protection locked="0"/>
    </xf>
    <xf numFmtId="182" fontId="190" fillId="0" borderId="0">
      <alignment horizontal="left" wrapText="1"/>
    </xf>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0" fontId="21" fillId="21" borderId="20"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0" fontId="21" fillId="13" borderId="12" applyNumberFormat="0" applyBorder="0" applyAlignment="0" applyProtection="0"/>
    <xf numFmtId="0" fontId="21" fillId="2" borderId="1" applyNumberFormat="0" applyBorder="0" applyAlignment="0" applyProtection="0"/>
    <xf numFmtId="182" fontId="190" fillId="0" borderId="0">
      <alignment horizontal="left" wrapText="1"/>
    </xf>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1" borderId="10" applyNumberFormat="0" applyBorder="0" applyAlignment="0" applyProtection="0"/>
    <xf numFmtId="182" fontId="190" fillId="0" borderId="0">
      <alignment horizontal="left" wrapText="1"/>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36" borderId="35" applyNumberFormat="0" applyBorder="0" applyAlignment="0" applyProtection="0"/>
    <xf numFmtId="0" fontId="21" fillId="0" borderId="0"/>
    <xf numFmtId="0" fontId="21" fillId="11" borderId="10" applyNumberFormat="0" applyBorder="0" applyAlignment="0" applyProtection="0"/>
    <xf numFmtId="182" fontId="190" fillId="0" borderId="0">
      <alignment horizontal="left" wrapText="1"/>
    </xf>
    <xf numFmtId="0" fontId="52" fillId="0" borderId="0"/>
    <xf numFmtId="0" fontId="21" fillId="11" borderId="10" applyNumberFormat="0" applyBorder="0" applyAlignment="0" applyProtection="0"/>
    <xf numFmtId="0" fontId="190" fillId="0" borderId="0"/>
    <xf numFmtId="0" fontId="21" fillId="18" borderId="17" applyNumberFormat="0" applyBorder="0" applyAlignment="0" applyProtection="0"/>
    <xf numFmtId="0" fontId="21" fillId="11" borderId="10" applyNumberFormat="0" applyBorder="0" applyAlignment="0" applyProtection="0"/>
    <xf numFmtId="177" fontId="69" fillId="0" borderId="0">
      <alignment horizontal="right"/>
    </xf>
    <xf numFmtId="0" fontId="190" fillId="0" borderId="0"/>
    <xf numFmtId="0" fontId="21" fillId="11" borderId="10" applyNumberFormat="0" applyBorder="0" applyAlignment="0" applyProtection="0"/>
    <xf numFmtId="177" fontId="69" fillId="0" borderId="0">
      <alignment horizontal="right"/>
    </xf>
    <xf numFmtId="0" fontId="190" fillId="0" borderId="0"/>
    <xf numFmtId="0" fontId="75" fillId="29" borderId="28" applyNumberFormat="0" applyAlignment="0" applyProtection="0"/>
    <xf numFmtId="0" fontId="21" fillId="11" borderId="10" applyNumberFormat="0" applyBorder="0" applyAlignment="0" applyProtection="0"/>
    <xf numFmtId="0" fontId="190" fillId="0" borderId="0"/>
    <xf numFmtId="0" fontId="21" fillId="15" borderId="14"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 borderId="7" applyNumberFormat="0" applyBorder="0" applyAlignment="0" applyProtection="0"/>
    <xf numFmtId="0" fontId="21" fillId="38" borderId="37" applyNumberFormat="0" applyBorder="0" applyAlignment="0" applyProtection="0"/>
    <xf numFmtId="0" fontId="21" fillId="11" borderId="10" applyNumberFormat="0" applyBorder="0" applyAlignment="0" applyProtection="0"/>
    <xf numFmtId="0" fontId="190" fillId="0" borderId="0"/>
    <xf numFmtId="0" fontId="21" fillId="11" borderId="10" applyNumberFormat="0" applyBorder="0" applyAlignment="0" applyProtection="0"/>
    <xf numFmtId="0" fontId="21" fillId="5" borderId="4" applyNumberFormat="0" applyBorder="0" applyAlignment="0" applyProtection="0"/>
    <xf numFmtId="0" fontId="190" fillId="0" borderId="0"/>
    <xf numFmtId="202" fontId="58" fillId="0" borderId="0" applyNumberFormat="0" applyFill="0" applyBorder="0" applyAlignment="0" applyProtection="0"/>
    <xf numFmtId="0" fontId="21" fillId="11" borderId="10" applyNumberFormat="0" applyBorder="0" applyAlignment="0" applyProtection="0"/>
    <xf numFmtId="0" fontId="190" fillId="0" borderId="0"/>
    <xf numFmtId="0" fontId="190" fillId="0" borderId="0"/>
    <xf numFmtId="0" fontId="190" fillId="0" borderId="0"/>
    <xf numFmtId="43" fontId="21" fillId="0" borderId="0" applyFont="0" applyFill="0" applyBorder="0" applyAlignment="0" applyProtection="0"/>
    <xf numFmtId="0" fontId="21" fillId="11" borderId="10" applyNumberFormat="0" applyBorder="0" applyAlignment="0" applyProtection="0"/>
    <xf numFmtId="0" fontId="190" fillId="0" borderId="0"/>
    <xf numFmtId="0" fontId="21" fillId="0" borderId="0"/>
    <xf numFmtId="0" fontId="21" fillId="0" borderId="0"/>
    <xf numFmtId="0" fontId="190" fillId="0" borderId="0"/>
    <xf numFmtId="0" fontId="41" fillId="39" borderId="38" applyNumberFormat="0" applyFont="0" applyAlignment="0" applyProtection="0"/>
    <xf numFmtId="0" fontId="21" fillId="0" borderId="0"/>
    <xf numFmtId="0" fontId="190" fillId="0" borderId="0"/>
    <xf numFmtId="0" fontId="21" fillId="0" borderId="0"/>
    <xf numFmtId="0" fontId="190" fillId="0" borderId="0"/>
    <xf numFmtId="0" fontId="21" fillId="0" borderId="0"/>
    <xf numFmtId="0" fontId="190" fillId="0" borderId="0"/>
    <xf numFmtId="0" fontId="190" fillId="0" borderId="0">
      <alignment horizontal="justify"/>
    </xf>
    <xf numFmtId="0" fontId="190" fillId="0" borderId="0">
      <alignment horizontal="justify"/>
    </xf>
    <xf numFmtId="0" fontId="21" fillId="2" borderId="1" applyNumberFormat="0" applyBorder="0" applyAlignment="0" applyProtection="0"/>
    <xf numFmtId="0" fontId="190" fillId="0" borderId="0"/>
    <xf numFmtId="0" fontId="190" fillId="0" borderId="0">
      <alignment horizontal="justify"/>
    </xf>
    <xf numFmtId="0" fontId="21" fillId="5" borderId="4" applyNumberFormat="0" applyBorder="0" applyAlignment="0" applyProtection="0"/>
    <xf numFmtId="0" fontId="21" fillId="13" borderId="12" applyNumberFormat="0" applyBorder="0" applyAlignment="0" applyProtection="0"/>
    <xf numFmtId="0" fontId="190" fillId="0" borderId="0"/>
    <xf numFmtId="0" fontId="190" fillId="0" borderId="0"/>
    <xf numFmtId="0" fontId="190" fillId="0" borderId="0"/>
    <xf numFmtId="0" fontId="190" fillId="0" borderId="0"/>
    <xf numFmtId="0" fontId="21" fillId="19" borderId="18" applyNumberFormat="0" applyBorder="0" applyAlignment="0" applyProtection="0"/>
    <xf numFmtId="0" fontId="21" fillId="11" borderId="10" applyNumberFormat="0" applyBorder="0" applyAlignment="0" applyProtection="0"/>
    <xf numFmtId="0" fontId="190" fillId="0" borderId="0"/>
    <xf numFmtId="0" fontId="21" fillId="19" borderId="18"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190" fillId="0" borderId="0"/>
    <xf numFmtId="0" fontId="21" fillId="5" borderId="4"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xf numFmtId="0" fontId="21" fillId="32" borderId="31" applyNumberFormat="0" applyFont="0" applyAlignment="0" applyProtection="0"/>
    <xf numFmtId="0" fontId="21" fillId="4" borderId="3"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2" fontId="80" fillId="0" borderId="0"/>
    <xf numFmtId="0" fontId="21" fillId="11" borderId="10"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4" borderId="3" applyNumberFormat="0" applyBorder="0" applyAlignment="0" applyProtection="0"/>
    <xf numFmtId="0" fontId="21" fillId="4" borderId="3"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4" borderId="3"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191" fontId="22" fillId="34" borderId="33">
      <alignment horizontal="center" vertical="top"/>
    </xf>
    <xf numFmtId="0" fontId="21" fillId="11" borderId="10" applyNumberFormat="0" applyBorder="0" applyAlignment="0" applyProtection="0"/>
    <xf numFmtId="0" fontId="21" fillId="8" borderId="7" applyNumberFormat="0" applyBorder="0" applyAlignment="0" applyProtection="0"/>
    <xf numFmtId="191" fontId="22" fillId="34" borderId="33">
      <alignment horizontal="center" vertical="top"/>
    </xf>
    <xf numFmtId="0" fontId="21" fillId="11" borderId="10" applyNumberFormat="0" applyBorder="0" applyAlignment="0" applyProtection="0"/>
    <xf numFmtId="0" fontId="66" fillId="40" borderId="39" applyNumberFormat="0" applyBorder="0" applyAlignment="0" applyProtection="0"/>
    <xf numFmtId="191" fontId="22" fillId="34" borderId="33">
      <alignment horizontal="center" vertical="top"/>
    </xf>
    <xf numFmtId="0" fontId="21" fillId="11" borderId="10" applyNumberFormat="0" applyBorder="0" applyAlignment="0" applyProtection="0"/>
    <xf numFmtId="0" fontId="21" fillId="9" borderId="8" applyNumberFormat="0" applyBorder="0" applyAlignment="0" applyProtection="0"/>
    <xf numFmtId="0" fontId="66" fillId="40" borderId="39" applyNumberFormat="0" applyBorder="0" applyAlignment="0" applyProtection="0"/>
    <xf numFmtId="0" fontId="21" fillId="11" borderId="10" applyNumberFormat="0" applyBorder="0" applyAlignment="0" applyProtection="0"/>
    <xf numFmtId="0" fontId="56" fillId="40" borderId="39" applyNumberFormat="0" applyBorder="0" applyAlignment="0" applyProtection="0"/>
    <xf numFmtId="0" fontId="21" fillId="11" borderId="10" applyNumberFormat="0" applyBorder="0" applyAlignment="0" applyProtection="0"/>
    <xf numFmtId="191" fontId="22" fillId="34" borderId="33">
      <alignment horizontal="center" vertical="top"/>
    </xf>
    <xf numFmtId="203" fontId="52" fillId="0" borderId="0"/>
    <xf numFmtId="0" fontId="21" fillId="11" borderId="10" applyNumberFormat="0" applyBorder="0" applyAlignment="0" applyProtection="0"/>
    <xf numFmtId="0" fontId="56" fillId="40" borderId="39" applyNumberFormat="0" applyBorder="0" applyAlignment="0" applyProtection="0"/>
    <xf numFmtId="0" fontId="21" fillId="11" borderId="10" applyNumberFormat="0" applyBorder="0" applyAlignment="0" applyProtection="0"/>
    <xf numFmtId="1" fontId="82" fillId="0" borderId="0"/>
    <xf numFmtId="0" fontId="21" fillId="11" borderId="10" applyNumberFormat="0" applyBorder="0" applyAlignment="0" applyProtection="0"/>
    <xf numFmtId="43" fontId="21" fillId="0" borderId="0" applyFont="0" applyFill="0" applyBorder="0" applyAlignment="0" applyProtection="0"/>
    <xf numFmtId="1" fontId="82" fillId="0" borderId="0"/>
    <xf numFmtId="0" fontId="21" fillId="11" borderId="10" applyNumberFormat="0" applyBorder="0" applyAlignment="0" applyProtection="0"/>
    <xf numFmtId="0" fontId="66" fillId="3" borderId="2" applyNumberFormat="0" applyBorder="0" applyAlignment="0" applyProtection="0"/>
    <xf numFmtId="0" fontId="21" fillId="11" borderId="10" applyNumberFormat="0" applyBorder="0" applyAlignment="0" applyProtection="0"/>
    <xf numFmtId="0" fontId="21" fillId="0" borderId="0"/>
    <xf numFmtId="43" fontId="21" fillId="0" borderId="0" applyFont="0" applyFill="0" applyBorder="0" applyAlignment="0" applyProtection="0"/>
    <xf numFmtId="0" fontId="21" fillId="11" borderId="10" applyNumberFormat="0" applyBorder="0" applyAlignment="0" applyProtection="0"/>
    <xf numFmtId="0" fontId="21" fillId="5" borderId="4" applyNumberFormat="0" applyBorder="0" applyAlignment="0" applyProtection="0"/>
    <xf numFmtId="0" fontId="56" fillId="3" borderId="2" applyNumberFormat="0" applyBorder="0" applyAlignment="0" applyProtection="0"/>
    <xf numFmtId="0" fontId="21" fillId="0" borderId="0"/>
    <xf numFmtId="0" fontId="21" fillId="11" borderId="10" applyNumberFormat="0" applyBorder="0" applyAlignment="0" applyProtection="0"/>
    <xf numFmtId="0" fontId="21" fillId="0" borderId="0"/>
    <xf numFmtId="0" fontId="21" fillId="0" borderId="0"/>
    <xf numFmtId="0" fontId="21" fillId="11" borderId="10" applyNumberFormat="0" applyBorder="0" applyAlignment="0" applyProtection="0"/>
    <xf numFmtId="0" fontId="56" fillId="3" borderId="2" applyNumberFormat="0" applyBorder="0" applyAlignment="0" applyProtection="0"/>
    <xf numFmtId="43" fontId="190" fillId="0" borderId="0" applyFont="0" applyFill="0" applyBorder="0" applyAlignment="0" applyProtection="0"/>
    <xf numFmtId="0" fontId="21" fillId="0" borderId="0"/>
    <xf numFmtId="0" fontId="21" fillId="11" borderId="10" applyNumberFormat="0" applyBorder="0" applyAlignment="0" applyProtection="0"/>
    <xf numFmtId="0" fontId="21" fillId="15" borderId="14" applyNumberFormat="0" applyBorder="0" applyAlignment="0" applyProtection="0"/>
    <xf numFmtId="0" fontId="21" fillId="11" borderId="10" applyNumberFormat="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56" fillId="41" borderId="40" applyNumberFormat="0" applyBorder="0" applyAlignment="0" applyProtection="0"/>
    <xf numFmtId="0" fontId="66" fillId="27" borderId="26" applyNumberFormat="0" applyBorder="0" applyAlignment="0" applyProtection="0"/>
    <xf numFmtId="0" fontId="21" fillId="11" borderId="1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0" fontId="66" fillId="27" borderId="26"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56" fillId="27" borderId="26" applyNumberFormat="0" applyBorder="0" applyAlignment="0" applyProtection="0"/>
    <xf numFmtId="0" fontId="21" fillId="0" borderId="0"/>
    <xf numFmtId="0" fontId="21" fillId="0" borderId="0"/>
    <xf numFmtId="0" fontId="190" fillId="0" borderId="0"/>
    <xf numFmtId="0" fontId="190" fillId="0" borderId="0">
      <alignment horizontal="justify"/>
    </xf>
    <xf numFmtId="0" fontId="21" fillId="13" borderId="12" applyNumberFormat="0" applyBorder="0" applyAlignment="0" applyProtection="0"/>
    <xf numFmtId="0" fontId="21" fillId="36" borderId="35" applyNumberFormat="0" applyBorder="0" applyAlignment="0" applyProtection="0"/>
    <xf numFmtId="202" fontId="190" fillId="8" borderId="7"/>
    <xf numFmtId="0" fontId="21" fillId="0" borderId="0"/>
    <xf numFmtId="0" fontId="21" fillId="11" borderId="10" applyNumberFormat="0" applyBorder="0" applyAlignment="0" applyProtection="0"/>
    <xf numFmtId="0" fontId="56" fillId="27" borderId="26"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66" fillId="43" borderId="42"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190" fillId="0" borderId="0">
      <alignment horizontal="justify"/>
    </xf>
    <xf numFmtId="0" fontId="56" fillId="44" borderId="43" applyNumberFormat="0" applyBorder="0" applyAlignment="0" applyProtection="0"/>
    <xf numFmtId="0" fontId="21" fillId="0" borderId="0"/>
    <xf numFmtId="0" fontId="52" fillId="0" borderId="0"/>
    <xf numFmtId="0" fontId="190" fillId="0" borderId="0">
      <alignment horizontal="justify"/>
    </xf>
    <xf numFmtId="0" fontId="21" fillId="0" borderId="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 fontId="52" fillId="0" borderId="0" applyFont="0" applyFill="0" applyBorder="0" applyAlignment="0" applyProtection="0"/>
    <xf numFmtId="0" fontId="21" fillId="11" borderId="10" applyNumberFormat="0" applyBorder="0" applyAlignment="0" applyProtection="0"/>
    <xf numFmtId="4" fontId="52" fillId="0" borderId="0" applyFont="0" applyFill="0" applyBorder="0" applyAlignment="0" applyProtection="0"/>
    <xf numFmtId="0" fontId="21" fillId="11" borderId="10" applyNumberFormat="0" applyBorder="0" applyAlignment="0" applyProtection="0"/>
    <xf numFmtId="0" fontId="21" fillId="0" borderId="0"/>
    <xf numFmtId="203" fontId="52" fillId="0" borderId="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203" fontId="52" fillId="0" borderId="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0" borderId="0"/>
    <xf numFmtId="0" fontId="52" fillId="0" borderId="0"/>
    <xf numFmtId="0" fontId="21" fillId="11" borderId="10" applyNumberFormat="0" applyBorder="0" applyAlignment="0" applyProtection="0"/>
    <xf numFmtId="0" fontId="21" fillId="11" borderId="10" applyNumberFormat="0" applyBorder="0" applyAlignment="0" applyProtection="0"/>
    <xf numFmtId="0" fontId="66" fillId="36" borderId="35" applyNumberFormat="0" applyBorder="0" applyAlignment="0" applyProtection="0"/>
    <xf numFmtId="0" fontId="21" fillId="0" borderId="0"/>
    <xf numFmtId="0" fontId="52" fillId="0" borderId="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22" borderId="21"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2" fontId="80" fillId="0" borderId="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11" borderId="10" applyNumberFormat="0" applyBorder="0" applyAlignment="0" applyProtection="0"/>
    <xf numFmtId="0" fontId="56" fillId="27" borderId="26"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4" borderId="23" applyNumberFormat="0" applyBorder="0" applyAlignment="0" applyProtection="0"/>
    <xf numFmtId="0" fontId="21" fillId="16" borderId="15"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1" borderId="10"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1" borderId="10"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83" fillId="0" borderId="0" applyNumberForma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190" fillId="0" borderId="0" applyFon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181" fontId="190" fillId="0" borderId="0" applyFont="0" applyFill="0" applyBorder="0" applyAlignment="0" applyProtection="0">
      <alignment wrapText="1"/>
    </xf>
    <xf numFmtId="0" fontId="70" fillId="45" borderId="44"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190" fillId="0" borderId="0" applyFont="0" applyFill="0" applyBorder="0" applyAlignment="0" applyProtection="0"/>
    <xf numFmtId="0" fontId="84" fillId="45" borderId="44"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pplyFont="0" applyFill="0" applyBorder="0" applyAlignment="0" applyProtection="0"/>
    <xf numFmtId="0" fontId="70" fillId="23" borderId="22"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190" fillId="0" borderId="0"/>
    <xf numFmtId="0" fontId="190" fillId="0" borderId="0"/>
    <xf numFmtId="181" fontId="190" fillId="0" borderId="0" applyFont="0" applyFill="0" applyBorder="0" applyAlignment="0" applyProtection="0">
      <alignment wrapText="1"/>
    </xf>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190" fillId="0" borderId="0">
      <alignment horizontal="justify"/>
    </xf>
    <xf numFmtId="0" fontId="190" fillId="0" borderId="0">
      <alignment horizontal="justify"/>
    </xf>
    <xf numFmtId="202" fontId="55" fillId="6" borderId="5">
      <alignment horizontal="center"/>
    </xf>
    <xf numFmtId="0" fontId="21" fillId="13" borderId="12"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170" fontId="190"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25" borderId="2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170" fontId="190" fillId="0" borderId="0" applyFont="0" applyFill="0" applyBorder="0" applyAlignment="0" applyProtection="0"/>
    <xf numFmtId="0" fontId="21" fillId="4" borderId="3" applyNumberFormat="0" applyBorder="0" applyAlignment="0" applyProtection="0"/>
    <xf numFmtId="202" fontId="55" fillId="6" borderId="5">
      <alignment horizontal="center"/>
    </xf>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202" fontId="55" fillId="6" borderId="5">
      <alignment horizontal="center"/>
    </xf>
    <xf numFmtId="0" fontId="21" fillId="13" borderId="12" applyNumberFormat="0" applyBorder="0" applyAlignment="0" applyProtection="0"/>
    <xf numFmtId="0" fontId="21" fillId="0" borderId="0"/>
    <xf numFmtId="0" fontId="50" fillId="0" borderId="0"/>
    <xf numFmtId="0" fontId="21" fillId="12" borderId="11" applyNumberFormat="0" applyBorder="0" applyAlignment="0" applyProtection="0"/>
    <xf numFmtId="49" fontId="71" fillId="0" borderId="0">
      <alignment horizontal="right"/>
    </xf>
    <xf numFmtId="0" fontId="190" fillId="0" borderId="0">
      <alignment horizontal="justify"/>
    </xf>
    <xf numFmtId="0" fontId="190" fillId="0" borderId="0">
      <alignment horizontal="justify"/>
    </xf>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202" fontId="190" fillId="17" borderId="16">
      <alignment vertical="top"/>
    </xf>
    <xf numFmtId="0" fontId="21" fillId="4" borderId="3" applyNumberFormat="0" applyBorder="0" applyAlignment="0" applyProtection="0"/>
    <xf numFmtId="202" fontId="55" fillId="6" borderId="5">
      <alignment horizontal="center"/>
    </xf>
    <xf numFmtId="0" fontId="21" fillId="13" borderId="12" applyNumberFormat="0" applyBorder="0" applyAlignment="0" applyProtection="0"/>
    <xf numFmtId="0" fontId="21" fillId="12" borderId="11" applyNumberFormat="0" applyBorder="0" applyAlignment="0" applyProtection="0"/>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85" fillId="46" borderId="45" applyNumberFormat="0" applyFill="0" applyAlignment="0" applyProtection="0"/>
    <xf numFmtId="0" fontId="21" fillId="13" borderId="12"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15" borderId="14" applyNumberFormat="0" applyBorder="0" applyAlignment="0" applyProtection="0"/>
    <xf numFmtId="0" fontId="21" fillId="2" borderId="1" applyNumberFormat="0" applyBorder="0" applyAlignment="0" applyProtection="0"/>
    <xf numFmtId="0" fontId="86" fillId="20" borderId="19" applyNumberFormat="0" applyAlignment="0" applyProtection="0"/>
    <xf numFmtId="0" fontId="21" fillId="13" borderId="12"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6" borderId="15" applyNumberFormat="0" applyBorder="0" applyAlignment="0" applyProtection="0"/>
    <xf numFmtId="0" fontId="190" fillId="0" borderId="0">
      <alignment horizontal="justify"/>
    </xf>
    <xf numFmtId="0" fontId="21" fillId="25" borderId="24" applyNumberFormat="0" applyBorder="0" applyAlignment="0" applyProtection="0"/>
    <xf numFmtId="0" fontId="21" fillId="15" borderId="14" applyNumberFormat="0" applyBorder="0" applyAlignment="0" applyProtection="0"/>
    <xf numFmtId="203" fontId="52" fillId="0" borderId="0"/>
    <xf numFmtId="0" fontId="21" fillId="16" borderId="15" applyNumberFormat="0" applyBorder="0" applyAlignment="0" applyProtection="0"/>
    <xf numFmtId="0" fontId="190" fillId="0" borderId="0">
      <alignment horizontal="justify"/>
    </xf>
    <xf numFmtId="0" fontId="21" fillId="15" borderId="14" applyNumberFormat="0" applyBorder="0" applyAlignment="0" applyProtection="0"/>
    <xf numFmtId="0" fontId="21" fillId="16" borderId="15" applyNumberFormat="0" applyBorder="0" applyAlignment="0" applyProtection="0"/>
    <xf numFmtId="0" fontId="190" fillId="0" borderId="0">
      <alignment horizontal="justify"/>
    </xf>
    <xf numFmtId="0" fontId="21" fillId="15" borderId="14" applyNumberFormat="0" applyBorder="0" applyAlignment="0" applyProtection="0"/>
    <xf numFmtId="194" fontId="190" fillId="0" borderId="0" applyFont="0" applyFill="0" applyBorder="0" applyAlignment="0" applyProtection="0"/>
    <xf numFmtId="0" fontId="21" fillId="13" borderId="12" applyNumberFormat="0" applyBorder="0" applyAlignment="0" applyProtection="0"/>
    <xf numFmtId="0" fontId="21" fillId="0" borderId="0"/>
    <xf numFmtId="0" fontId="190" fillId="0" borderId="0">
      <alignment horizontal="justify"/>
    </xf>
    <xf numFmtId="0" fontId="190" fillId="10" borderId="9"/>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67" fillId="0" borderId="0"/>
    <xf numFmtId="0" fontId="21" fillId="13" borderId="12" applyNumberFormat="0" applyBorder="0" applyAlignment="0" applyProtection="0"/>
    <xf numFmtId="0" fontId="21" fillId="0" borderId="0"/>
    <xf numFmtId="0" fontId="190" fillId="0" borderId="0">
      <alignment horizontal="justify"/>
    </xf>
    <xf numFmtId="0" fontId="190" fillId="10" borderId="9"/>
    <xf numFmtId="0" fontId="21" fillId="12" borderId="1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0" borderId="0"/>
    <xf numFmtId="0" fontId="190" fillId="13" borderId="12" applyNumberFormat="0" applyBorder="0" applyAlignment="0" applyProtection="0"/>
    <xf numFmtId="0" fontId="21" fillId="0" borderId="0"/>
    <xf numFmtId="0" fontId="21" fillId="15" borderId="14" applyNumberFormat="0" applyBorder="0" applyAlignment="0" applyProtection="0"/>
    <xf numFmtId="0" fontId="190" fillId="10" borderId="9"/>
    <xf numFmtId="0" fontId="21" fillId="5" borderId="4"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5" borderId="4" applyNumberFormat="0" applyBorder="0" applyAlignment="0" applyProtection="0"/>
    <xf numFmtId="0" fontId="190" fillId="0" borderId="0"/>
    <xf numFmtId="0" fontId="21" fillId="13" borderId="12"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2" fontId="80" fillId="0" borderId="0"/>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0" fontId="21" fillId="0" borderId="0"/>
    <xf numFmtId="0" fontId="21" fillId="0" borderId="0"/>
    <xf numFmtId="0" fontId="21" fillId="13" borderId="12" applyNumberFormat="0" applyBorder="0" applyAlignment="0" applyProtection="0"/>
    <xf numFmtId="0" fontId="21" fillId="18" borderId="17" applyNumberFormat="0" applyBorder="0" applyAlignment="0" applyProtection="0"/>
    <xf numFmtId="0" fontId="21" fillId="0" borderId="0"/>
    <xf numFmtId="0" fontId="21" fillId="13" borderId="12" applyNumberFormat="0" applyBorder="0" applyAlignment="0" applyProtection="0"/>
    <xf numFmtId="0" fontId="190" fillId="0" borderId="0">
      <alignment horizontal="justify"/>
    </xf>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3" fontId="77" fillId="0" borderId="0" applyFont="0" applyFill="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56" fillId="27" borderId="26"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190" fillId="0" borderId="0">
      <alignment horizontal="justify"/>
    </xf>
    <xf numFmtId="0" fontId="21" fillId="13" borderId="12" applyNumberFormat="0" applyBorder="0" applyAlignment="0" applyProtection="0"/>
    <xf numFmtId="0" fontId="21" fillId="2" borderId="1"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190" fillId="0" borderId="0">
      <alignment horizontal="justify"/>
    </xf>
    <xf numFmtId="0" fontId="21" fillId="13" borderId="1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36" borderId="35"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36" borderId="35"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190" fillId="0" borderId="0">
      <alignment horizontal="justify"/>
    </xf>
    <xf numFmtId="0" fontId="21" fillId="13" borderId="12"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43" fontId="190" fillId="0" borderId="0" applyFont="0" applyFill="0" applyBorder="0" applyAlignment="0" applyProtection="0"/>
    <xf numFmtId="43" fontId="59" fillId="0" borderId="0" applyFont="0" applyFill="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43" fontId="190" fillId="0" borderId="0" applyFont="0" applyFill="0" applyBorder="0" applyAlignment="0" applyProtection="0"/>
    <xf numFmtId="43" fontId="59" fillId="0" borderId="0" applyFont="0" applyFill="0" applyBorder="0" applyAlignment="0" applyProtection="0"/>
    <xf numFmtId="9" fontId="21" fillId="0" borderId="0" applyFont="0" applyFill="0" applyBorder="0" applyAlignment="0" applyProtection="0"/>
    <xf numFmtId="196" fontId="89" fillId="0" borderId="0" applyFill="0" applyBorder="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52" fillId="0" borderId="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5" borderId="4"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30" borderId="29"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1" fontId="90" fillId="47" borderId="46">
      <alignment horizontal="left"/>
    </xf>
    <xf numFmtId="0" fontId="21" fillId="0" borderId="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25" borderId="24"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204" fontId="190" fillId="0" borderId="0"/>
    <xf numFmtId="0" fontId="21" fillId="13" borderId="12"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49" fontId="71" fillId="0" borderId="0">
      <alignment horizontal="right"/>
    </xf>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5" borderId="4" applyNumberFormat="0" applyBorder="0" applyAlignment="0" applyProtection="0"/>
    <xf numFmtId="0" fontId="21" fillId="0" borderId="0"/>
    <xf numFmtId="0" fontId="21" fillId="15" borderId="14" applyNumberFormat="0" applyBorder="0" applyAlignment="0" applyProtection="0"/>
    <xf numFmtId="49" fontId="71" fillId="0" borderId="0">
      <alignment horizontal="right"/>
    </xf>
    <xf numFmtId="0" fontId="21" fillId="16" borderId="15" applyNumberFormat="0" applyBorder="0" applyAlignment="0" applyProtection="0"/>
    <xf numFmtId="0" fontId="21" fillId="15" borderId="14" applyNumberFormat="0" applyBorder="0" applyAlignment="0" applyProtection="0"/>
    <xf numFmtId="0" fontId="190" fillId="0" borderId="0">
      <alignment horizontal="justify"/>
    </xf>
    <xf numFmtId="0" fontId="21" fillId="21" borderId="20" applyNumberFormat="0" applyBorder="0" applyAlignment="0" applyProtection="0"/>
    <xf numFmtId="0" fontId="21" fillId="16" borderId="1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5" borderId="14"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0" borderId="0"/>
    <xf numFmtId="0" fontId="21" fillId="16" borderId="15"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16" borderId="1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0" borderId="29" applyNumberFormat="0" applyBorder="0" applyAlignment="0" applyProtection="0"/>
    <xf numFmtId="0" fontId="21" fillId="21" borderId="20" applyNumberFormat="0" applyBorder="0" applyAlignment="0" applyProtection="0"/>
    <xf numFmtId="0" fontId="93" fillId="8" borderId="7" applyNumberFormat="0" applyBorder="0" applyAlignment="0" applyProtection="0"/>
    <xf numFmtId="0" fontId="190" fillId="0" borderId="0">
      <alignment horizontal="justify"/>
    </xf>
    <xf numFmtId="0" fontId="190" fillId="0" borderId="0">
      <alignment horizontal="justify"/>
    </xf>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6" borderId="15" applyNumberFormat="0" applyBorder="0" applyAlignment="0" applyProtection="0"/>
    <xf numFmtId="0" fontId="21" fillId="16" borderId="15"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166" fontId="59" fillId="0" borderId="0" applyFont="0" applyFill="0" applyBorder="0" applyAlignment="0" applyProtection="0"/>
    <xf numFmtId="166" fontId="59" fillId="0" borderId="0" applyFont="0" applyFill="0" applyBorder="0" applyAlignment="0" applyProtection="0"/>
    <xf numFmtId="0" fontId="21" fillId="0" borderId="0"/>
    <xf numFmtId="0" fontId="21" fillId="16" borderId="15" applyNumberFormat="0" applyBorder="0" applyAlignment="0" applyProtection="0"/>
    <xf numFmtId="0" fontId="190" fillId="0" borderId="0">
      <alignment horizontal="justify"/>
    </xf>
    <xf numFmtId="0" fontId="190" fillId="0" borderId="0">
      <alignment horizontal="justify"/>
    </xf>
    <xf numFmtId="0" fontId="21" fillId="25" borderId="24"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8" borderId="7" applyNumberFormat="0" applyBorder="0" applyAlignment="0" applyProtection="0"/>
    <xf numFmtId="0" fontId="56" fillId="48" borderId="47" applyNumberFormat="0" applyBorder="0" applyAlignment="0" applyProtection="0"/>
    <xf numFmtId="0" fontId="21" fillId="8" borderId="7" applyNumberFormat="0" applyBorder="0" applyAlignment="0" applyProtection="0"/>
    <xf numFmtId="0" fontId="56" fillId="12" borderId="11"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203" fontId="52" fillId="0" borderId="0"/>
    <xf numFmtId="0" fontId="21" fillId="25" borderId="24" applyNumberFormat="0" applyBorder="0" applyAlignment="0" applyProtection="0"/>
    <xf numFmtId="203" fontId="52" fillId="0" borderId="0"/>
    <xf numFmtId="0" fontId="21" fillId="25" borderId="2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25" borderId="24"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190" fillId="8" borderId="7" applyNumberFormat="0" applyBorder="0" applyAlignment="0" applyProtection="0"/>
    <xf numFmtId="0" fontId="190" fillId="8" borderId="7"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0" borderId="29" applyNumberFormat="0" applyBorder="0" applyAlignment="0" applyProtection="0"/>
    <xf numFmtId="0" fontId="190" fillId="0" borderId="0">
      <alignment horizontal="justify"/>
    </xf>
    <xf numFmtId="0" fontId="190" fillId="0" borderId="0">
      <alignment horizontal="justify"/>
    </xf>
    <xf numFmtId="166" fontId="21" fillId="0" borderId="0" applyFont="0" applyFill="0" applyBorder="0" applyAlignment="0" applyProtection="0"/>
    <xf numFmtId="9" fontId="21" fillId="0" borderId="0" applyFont="0" applyFill="0" applyBorder="0" applyAlignment="0" applyProtection="0"/>
    <xf numFmtId="0" fontId="21" fillId="8" borderId="7" applyNumberFormat="0" applyBorder="0" applyAlignment="0" applyProtection="0"/>
    <xf numFmtId="0" fontId="21" fillId="21" borderId="20" applyNumberFormat="0" applyBorder="0" applyAlignment="0" applyProtection="0"/>
    <xf numFmtId="197" fontId="190" fillId="0" borderId="0">
      <alignment horizontal="center"/>
    </xf>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0" borderId="0"/>
    <xf numFmtId="197" fontId="190" fillId="0" borderId="0">
      <alignment horizontal="center"/>
    </xf>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2" fontId="80" fillId="0" borderId="0"/>
    <xf numFmtId="0" fontId="21" fillId="0" borderId="0"/>
    <xf numFmtId="0" fontId="190" fillId="0" borderId="0">
      <alignment horizontal="justify"/>
    </xf>
    <xf numFmtId="0" fontId="21" fillId="8" borderId="7" applyNumberFormat="0" applyBorder="0" applyAlignment="0" applyProtection="0"/>
    <xf numFmtId="0" fontId="21" fillId="21" borderId="20" applyNumberFormat="0" applyBorder="0" applyAlignment="0" applyProtection="0"/>
    <xf numFmtId="0" fontId="41" fillId="39" borderId="38" applyNumberFormat="0" applyFont="0" applyAlignment="0" applyProtection="0"/>
    <xf numFmtId="0" fontId="21" fillId="8" borderId="7" applyNumberFormat="0" applyBorder="0" applyAlignment="0" applyProtection="0"/>
    <xf numFmtId="0" fontId="41" fillId="39" borderId="38" applyNumberFormat="0" applyFont="0" applyAlignment="0" applyProtection="0"/>
    <xf numFmtId="0" fontId="21" fillId="0" borderId="0"/>
    <xf numFmtId="0" fontId="190" fillId="0" borderId="0">
      <alignment horizontal="justify"/>
    </xf>
    <xf numFmtId="0" fontId="21" fillId="8" borderId="7" applyNumberFormat="0" applyBorder="0" applyAlignment="0" applyProtection="0"/>
    <xf numFmtId="0" fontId="41" fillId="39" borderId="38" applyNumberFormat="0" applyFont="0" applyAlignment="0" applyProtection="0"/>
    <xf numFmtId="2" fontId="80"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56" fillId="40" borderId="39" applyNumberFormat="0" applyBorder="0" applyAlignment="0" applyProtection="0"/>
    <xf numFmtId="0" fontId="21" fillId="8" borderId="7" applyNumberFormat="0" applyBorder="0" applyAlignment="0" applyProtection="0"/>
    <xf numFmtId="9" fontId="59" fillId="0" borderId="0" applyFont="0" applyFill="0" applyBorder="0" applyAlignment="0" applyProtection="0"/>
    <xf numFmtId="0" fontId="21" fillId="5" borderId="4" applyNumberFormat="0" applyBorder="0" applyAlignment="0" applyProtection="0"/>
    <xf numFmtId="0" fontId="56" fillId="40" borderId="39"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5" borderId="4" applyNumberFormat="0" applyBorder="0" applyAlignment="0" applyProtection="0"/>
    <xf numFmtId="0" fontId="56" fillId="40" borderId="39" applyNumberFormat="0" applyBorder="0" applyAlignment="0" applyProtection="0"/>
    <xf numFmtId="10" fontId="52" fillId="0" borderId="0" applyNumberFormat="0" applyBorder="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4" fontId="41" fillId="0" borderId="0" applyFill="0" applyBorder="0" applyAlignment="0" applyProtection="0"/>
    <xf numFmtId="0" fontId="21" fillId="8" borderId="7" applyNumberFormat="0" applyBorder="0" applyAlignment="0" applyProtection="0"/>
    <xf numFmtId="0" fontId="21" fillId="15" borderId="14" applyNumberFormat="0" applyBorder="0" applyAlignment="0" applyProtection="0"/>
    <xf numFmtId="0" fontId="190" fillId="21" borderId="20" applyNumberFormat="0" applyBorder="0" applyAlignment="0" applyProtection="0"/>
    <xf numFmtId="0" fontId="56" fillId="3" borderId="2" applyNumberFormat="0" applyBorder="0" applyAlignment="0" applyProtection="0"/>
    <xf numFmtId="0" fontId="21" fillId="8" borderId="7" applyNumberFormat="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43" fontId="21" fillId="0" borderId="0" applyFont="0" applyFill="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8" borderId="7"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 borderId="7" applyNumberFormat="0" applyBorder="0" applyAlignment="0" applyProtection="0"/>
    <xf numFmtId="0" fontId="190" fillId="32" borderId="31" applyNumberFormat="0" applyFont="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38" borderId="37"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 borderId="7" applyNumberFormat="0" applyBorder="0" applyAlignment="0" applyProtection="0"/>
    <xf numFmtId="0" fontId="21" fillId="0" borderId="0"/>
    <xf numFmtId="0" fontId="21" fillId="38" borderId="3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41" fillId="49" borderId="48" applyNumberFormat="0" applyFont="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183" fontId="190" fillId="0" borderId="0" applyFill="0" applyBorder="0" applyAlignment="0" applyProtection="0"/>
    <xf numFmtId="0" fontId="21" fillId="0" borderId="0"/>
    <xf numFmtId="0" fontId="21" fillId="0" borderId="0"/>
    <xf numFmtId="0" fontId="21" fillId="8" borderId="7" applyNumberFormat="0" applyBorder="0" applyAlignment="0" applyProtection="0"/>
    <xf numFmtId="3" fontId="190" fillId="0" borderId="0"/>
    <xf numFmtId="0" fontId="190" fillId="0" borderId="0">
      <alignment horizontal="justify"/>
    </xf>
    <xf numFmtId="0" fontId="21" fillId="0" borderId="0"/>
    <xf numFmtId="0" fontId="21" fillId="0" borderId="0"/>
    <xf numFmtId="0" fontId="21" fillId="0" borderId="0"/>
    <xf numFmtId="0" fontId="21" fillId="8" borderId="7"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190" fillId="0" borderId="0">
      <alignment horizontal="justify"/>
    </xf>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96" fillId="0" borderId="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9" borderId="18"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5" borderId="24" applyNumberFormat="0" applyBorder="0" applyAlignment="0" applyProtection="0"/>
    <xf numFmtId="43" fontId="190" fillId="0" borderId="0" applyFont="0" applyFill="0" applyBorder="0" applyAlignment="0" applyProtection="0"/>
    <xf numFmtId="0" fontId="21" fillId="0" borderId="0"/>
    <xf numFmtId="0" fontId="21" fillId="8" borderId="7" applyNumberFormat="0" applyBorder="0" applyAlignment="0" applyProtection="0"/>
    <xf numFmtId="9" fontId="59" fillId="0" borderId="0" applyFont="0" applyFill="0" applyBorder="0" applyAlignment="0" applyProtection="0"/>
    <xf numFmtId="0" fontId="21" fillId="8" borderId="7" applyNumberFormat="0" applyBorder="0" applyAlignment="0" applyProtection="0"/>
    <xf numFmtId="0" fontId="56" fillId="40" borderId="39" applyNumberFormat="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1" borderId="30"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190" fillId="0" borderId="0">
      <alignment horizontal="justify"/>
    </xf>
    <xf numFmtId="0" fontId="190" fillId="0" borderId="0">
      <alignment horizontal="justify"/>
    </xf>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197" fontId="190" fillId="0" borderId="0">
      <alignment horizontal="center"/>
    </xf>
    <xf numFmtId="0" fontId="21" fillId="8" borderId="7" applyNumberFormat="0" applyBorder="0" applyAlignment="0" applyProtection="0"/>
    <xf numFmtId="3" fontId="190" fillId="0" borderId="0"/>
    <xf numFmtId="0" fontId="21" fillId="0" borderId="0"/>
    <xf numFmtId="197" fontId="190" fillId="0" borderId="0">
      <alignment horizontal="center"/>
    </xf>
    <xf numFmtId="0" fontId="21" fillId="8" borderId="7" applyNumberFormat="0" applyBorder="0" applyAlignment="0" applyProtection="0"/>
    <xf numFmtId="0" fontId="190" fillId="0" borderId="0">
      <alignment horizontal="justify"/>
    </xf>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190" fillId="0" borderId="0">
      <alignment horizontal="justify"/>
    </xf>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0" borderId="0"/>
    <xf numFmtId="0" fontId="190" fillId="10" borderId="9"/>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0" borderId="0"/>
    <xf numFmtId="0" fontId="21" fillId="25" borderId="24" applyNumberFormat="0" applyBorder="0" applyAlignment="0" applyProtection="0"/>
    <xf numFmtId="0" fontId="21" fillId="5" borderId="4" applyNumberFormat="0" applyBorder="0" applyAlignment="0" applyProtection="0"/>
    <xf numFmtId="0" fontId="97" fillId="0" borderId="0"/>
    <xf numFmtId="0" fontId="21" fillId="25" borderId="24" applyNumberFormat="0" applyBorder="0" applyAlignment="0" applyProtection="0"/>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0" borderId="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0" fontId="21" fillId="0" borderId="0"/>
    <xf numFmtId="0" fontId="21" fillId="0" borderId="0"/>
    <xf numFmtId="0" fontId="21" fillId="0" borderId="0"/>
    <xf numFmtId="0" fontId="21" fillId="25" borderId="24" applyNumberFormat="0" applyBorder="0" applyAlignment="0" applyProtection="0"/>
    <xf numFmtId="0" fontId="72" fillId="8" borderId="7" applyNumberFormat="0" applyBorder="0" applyAlignment="0" applyProtection="0"/>
    <xf numFmtId="0" fontId="21" fillId="0" borderId="0"/>
    <xf numFmtId="0" fontId="190" fillId="0" borderId="0">
      <alignment horizontal="justify"/>
    </xf>
    <xf numFmtId="0" fontId="190" fillId="0" borderId="0">
      <alignment horizontal="justify"/>
    </xf>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31" borderId="30"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190" fillId="0" borderId="0">
      <alignment horizontal="justify"/>
    </xf>
    <xf numFmtId="0" fontId="73" fillId="0" borderId="0" applyNumberFormat="0" applyFill="0" applyBorder="0" applyAlignment="0" applyProtection="0"/>
    <xf numFmtId="0" fontId="21" fillId="0" borderId="0"/>
    <xf numFmtId="0" fontId="21" fillId="25" borderId="24" applyNumberFormat="0" applyBorder="0" applyAlignment="0" applyProtection="0"/>
    <xf numFmtId="0" fontId="68" fillId="8" borderId="7" applyNumberFormat="0" applyBorder="0" applyAlignment="0" applyProtection="0"/>
    <xf numFmtId="0" fontId="190" fillId="0" borderId="0">
      <alignment horizontal="justify"/>
    </xf>
    <xf numFmtId="0" fontId="190" fillId="0" borderId="0">
      <alignment horizontal="justify"/>
    </xf>
    <xf numFmtId="0" fontId="21" fillId="14" borderId="13" applyNumberFormat="0" applyBorder="0" applyAlignment="0" applyProtection="0"/>
    <xf numFmtId="0" fontId="21" fillId="31" borderId="3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5" borderId="4" applyNumberFormat="0" applyBorder="0" applyAlignment="0" applyProtection="0"/>
    <xf numFmtId="0" fontId="21" fillId="30" borderId="29"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190" fillId="5" borderId="4" applyNumberFormat="0" applyBorder="0" applyAlignment="0" applyProtection="0"/>
    <xf numFmtId="0" fontId="21" fillId="5" borderId="4" applyNumberFormat="0" applyBorder="0" applyAlignment="0" applyProtection="0"/>
    <xf numFmtId="0" fontId="190" fillId="5" borderId="4"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2" borderId="11"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0" fontId="75" fillId="29" borderId="28" applyNumberFormat="0" applyAlignment="0" applyProtection="0"/>
    <xf numFmtId="0" fontId="21" fillId="14" borderId="13" applyNumberFormat="0" applyBorder="0" applyAlignment="0" applyProtection="0"/>
    <xf numFmtId="202" fontId="58" fillId="0" borderId="0" applyNumberFormat="0" applyFill="0" applyBorder="0" applyAlignment="0" applyProtection="0"/>
    <xf numFmtId="0" fontId="75" fillId="29" borderId="28" applyNumberFormat="0" applyAlignment="0" applyProtection="0"/>
    <xf numFmtId="0" fontId="21" fillId="14" borderId="13" applyNumberFormat="0" applyBorder="0" applyAlignment="0" applyProtection="0"/>
    <xf numFmtId="202" fontId="58" fillId="0" borderId="0" applyNumberFormat="0" applyFill="0" applyBorder="0" applyAlignment="0" applyProtection="0"/>
    <xf numFmtId="0" fontId="75" fillId="29" borderId="28" applyNumberFormat="0" applyAlignment="0" applyProtection="0"/>
    <xf numFmtId="0" fontId="21" fillId="14" borderId="13" applyNumberFormat="0" applyBorder="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0" fontId="21" fillId="0" borderId="0"/>
    <xf numFmtId="0" fontId="21" fillId="0" borderId="0"/>
    <xf numFmtId="0" fontId="21" fillId="14" borderId="13" applyNumberFormat="0" applyBorder="0" applyAlignment="0" applyProtection="0"/>
    <xf numFmtId="0" fontId="99" fillId="50" borderId="49" applyNumberFormat="0" applyBorder="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21" fillId="5" borderId="4" applyNumberFormat="0" applyBorder="0" applyAlignment="0" applyProtection="0"/>
    <xf numFmtId="4" fontId="87" fillId="0" borderId="0" applyNumberFormat="0" applyProtection="0">
      <alignment horizontal="right" vertical="center"/>
    </xf>
    <xf numFmtId="0" fontId="21" fillId="22" borderId="21"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190" fillId="51" borderId="5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38" borderId="37" applyNumberFormat="0" applyBorder="0" applyAlignment="0" applyProtection="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10" borderId="9"/>
    <xf numFmtId="0" fontId="21" fillId="0" borderId="0"/>
    <xf numFmtId="0" fontId="21" fillId="0" borderId="0"/>
    <xf numFmtId="0" fontId="21" fillId="22" borderId="21"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190" fillId="10" borderId="9"/>
    <xf numFmtId="0" fontId="21" fillId="0" borderId="0"/>
    <xf numFmtId="0" fontId="21" fillId="0" borderId="0"/>
    <xf numFmtId="0" fontId="21" fillId="5" borderId="4" applyNumberFormat="0" applyBorder="0" applyAlignment="0" applyProtection="0"/>
    <xf numFmtId="0" fontId="21" fillId="0" borderId="0"/>
    <xf numFmtId="0" fontId="62"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41" fillId="12" borderId="11" applyNumberFormat="0" applyFon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5" borderId="4"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5" borderId="4" applyNumberFormat="0" applyBorder="0" applyAlignment="0" applyProtection="0"/>
    <xf numFmtId="43" fontId="190" fillId="0" borderId="0" applyFont="0" applyFill="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5" borderId="4" applyNumberFormat="0" applyBorder="0" applyAlignment="0" applyProtection="0"/>
    <xf numFmtId="0" fontId="100" fillId="0" borderId="0"/>
    <xf numFmtId="0" fontId="21" fillId="5" borderId="4" applyNumberFormat="0" applyBorder="0" applyAlignment="0" applyProtection="0"/>
    <xf numFmtId="0" fontId="100" fillId="0" borderId="0"/>
    <xf numFmtId="0" fontId="21" fillId="0" borderId="0"/>
    <xf numFmtId="0" fontId="21" fillId="0" borderId="0"/>
    <xf numFmtId="0" fontId="21" fillId="5" borderId="4" applyNumberFormat="0" applyBorder="0" applyAlignment="0" applyProtection="0"/>
    <xf numFmtId="5" fontId="190" fillId="0" borderId="0"/>
    <xf numFmtId="0" fontId="21" fillId="5" borderId="4" applyNumberFormat="0" applyBorder="0" applyAlignment="0" applyProtection="0"/>
    <xf numFmtId="0" fontId="10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190" fillId="38" borderId="37" applyNumberFormat="0" applyBorder="0" applyAlignment="0" applyProtection="0"/>
    <xf numFmtId="0" fontId="21" fillId="5" borderId="4" applyNumberFormat="0" applyBorder="0" applyAlignment="0" applyProtection="0"/>
    <xf numFmtId="0" fontId="190" fillId="38" borderId="37" applyNumberFormat="0" applyBorder="0" applyAlignment="0" applyProtection="0"/>
    <xf numFmtId="197" fontId="190" fillId="0" borderId="0">
      <alignment horizontal="center"/>
    </xf>
    <xf numFmtId="0" fontId="21" fillId="5" borderId="4"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38" borderId="37"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56" fillId="48" borderId="47" applyNumberFormat="0" applyBorder="0" applyAlignment="0" applyProtection="0"/>
    <xf numFmtId="0" fontId="21" fillId="5" borderId="4" applyNumberFormat="0" applyBorder="0" applyAlignment="0" applyProtection="0"/>
    <xf numFmtId="0" fontId="21" fillId="38" borderId="37" applyNumberFormat="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22" borderId="2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21" fillId="22" borderId="21"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22" borderId="21" applyNumberFormat="0" applyBorder="0" applyAlignment="0" applyProtection="0"/>
    <xf numFmtId="0" fontId="21" fillId="0" borderId="0"/>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56" fillId="43" borderId="42"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22" borderId="21" applyNumberFormat="0" applyBorder="0" applyAlignment="0" applyProtection="0"/>
    <xf numFmtId="0" fontId="21" fillId="5" borderId="4" applyNumberFormat="0" applyBorder="0" applyAlignment="0" applyProtection="0"/>
    <xf numFmtId="14" fontId="190" fillId="0" borderId="0"/>
    <xf numFmtId="0" fontId="21" fillId="5" borderId="4"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14" fontId="190" fillId="0" borderId="0"/>
    <xf numFmtId="0" fontId="21" fillId="21" borderId="20"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0" fontId="21" fillId="31" borderId="30" applyNumberFormat="0" applyBorder="0" applyAlignment="0" applyProtection="0"/>
    <xf numFmtId="14" fontId="190" fillId="0" borderId="0"/>
    <xf numFmtId="0" fontId="21" fillId="5" borderId="4" applyNumberFormat="0" applyBorder="0" applyAlignment="0" applyProtection="0"/>
    <xf numFmtId="0" fontId="56" fillId="42" borderId="41"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56" fillId="42" borderId="41" applyNumberFormat="0" applyBorder="0" applyAlignment="0" applyProtection="0"/>
    <xf numFmtId="10" fontId="52" fillId="0" borderId="0" applyNumberFormat="0" applyBorder="0"/>
    <xf numFmtId="14" fontId="190" fillId="0" borderId="0"/>
    <xf numFmtId="0" fontId="21" fillId="31" borderId="3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56" fillId="52" borderId="5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0" fillId="0" borderId="0"/>
    <xf numFmtId="0" fontId="56" fillId="44" borderId="43" applyNumberFormat="0" applyBorder="0" applyAlignment="0" applyProtection="0"/>
    <xf numFmtId="0" fontId="21" fillId="5" borderId="4" applyNumberFormat="0" applyBorder="0" applyAlignment="0" applyProtection="0"/>
    <xf numFmtId="0" fontId="56" fillId="44" borderId="4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56" fillId="44" borderId="4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xf numFmtId="0" fontId="190" fillId="0" borderId="0"/>
    <xf numFmtId="0" fontId="190" fillId="0" borderId="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190" fillId="0" borderId="0"/>
    <xf numFmtId="0" fontId="190" fillId="0" borderId="0"/>
    <xf numFmtId="0" fontId="190"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203" fontId="52"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102" fillId="0" borderId="0"/>
    <xf numFmtId="0" fontId="21" fillId="5" borderId="4" applyNumberFormat="0" applyBorder="0" applyAlignment="0" applyProtection="0"/>
    <xf numFmtId="0" fontId="102"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xf numFmtId="0" fontId="56" fillId="44" borderId="43" applyNumberFormat="0" applyBorder="0" applyAlignment="0" applyProtection="0"/>
    <xf numFmtId="0" fontId="21" fillId="5" borderId="4" applyNumberFormat="0" applyBorder="0" applyAlignment="0" applyProtection="0"/>
    <xf numFmtId="0" fontId="56" fillId="44" borderId="43" applyNumberFormat="0" applyBorder="0" applyAlignment="0" applyProtection="0"/>
    <xf numFmtId="0" fontId="21" fillId="15" borderId="14" applyNumberFormat="0" applyBorder="0" applyAlignment="0" applyProtection="0"/>
    <xf numFmtId="0" fontId="21" fillId="0" borderId="0"/>
    <xf numFmtId="202" fontId="190" fillId="53" borderId="52"/>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21" fillId="0" borderId="0"/>
    <xf numFmtId="202" fontId="190" fillId="53" borderId="52"/>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9" fontId="103" fillId="0" borderId="0" applyNumberFormat="0" applyFont="0" applyFill="0" applyBorder="0" applyAlignment="0" applyProtection="0"/>
    <xf numFmtId="0" fontId="21" fillId="14" borderId="13"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4" borderId="13" applyNumberFormat="0" applyBorder="0" applyAlignment="0" applyProtection="0"/>
    <xf numFmtId="173" fontId="74" fillId="0" borderId="0"/>
    <xf numFmtId="0" fontId="21" fillId="14" borderId="13"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0" borderId="0"/>
    <xf numFmtId="43" fontId="21" fillId="0" borderId="0" applyFont="0" applyFill="0" applyBorder="0" applyAlignment="0" applyProtection="0"/>
    <xf numFmtId="0" fontId="21" fillId="0" borderId="0"/>
    <xf numFmtId="0" fontId="21" fillId="14" borderId="13" applyNumberFormat="0" applyBorder="0" applyAlignment="0" applyProtection="0"/>
    <xf numFmtId="0" fontId="21" fillId="14" borderId="13" applyNumberFormat="0" applyBorder="0" applyAlignment="0" applyProtection="0"/>
    <xf numFmtId="0" fontId="21" fillId="0" borderId="0"/>
    <xf numFmtId="0" fontId="21" fillId="0" borderId="0"/>
    <xf numFmtId="0" fontId="21" fillId="14" borderId="13"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0" borderId="0"/>
    <xf numFmtId="0" fontId="21" fillId="14" borderId="13" applyNumberFormat="0" applyBorder="0" applyAlignment="0" applyProtection="0"/>
    <xf numFmtId="0" fontId="56" fillId="27" borderId="26" applyNumberFormat="0" applyBorder="0" applyAlignment="0" applyProtection="0"/>
    <xf numFmtId="0" fontId="41" fillId="54" borderId="53" applyNumberFormat="0" applyFont="0" applyAlignment="0" applyProtection="0"/>
    <xf numFmtId="0" fontId="21" fillId="0" borderId="0"/>
    <xf numFmtId="0" fontId="21" fillId="18" borderId="17" applyNumberFormat="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104" fillId="29" borderId="28" applyNumberFormat="0" applyAlignment="0" applyProtection="0"/>
    <xf numFmtId="0" fontId="21" fillId="51" borderId="50" applyNumberFormat="0" applyBorder="0" applyAlignment="0" applyProtection="0"/>
    <xf numFmtId="0" fontId="21" fillId="26" borderId="25" applyNumberFormat="0" applyBorder="0" applyAlignment="0" applyProtection="0"/>
    <xf numFmtId="0" fontId="104" fillId="29" borderId="28" applyNumberFormat="0" applyAlignment="0" applyProtection="0"/>
    <xf numFmtId="0" fontId="21" fillId="51" borderId="50" applyNumberFormat="0" applyBorder="0" applyAlignment="0" applyProtection="0"/>
    <xf numFmtId="0" fontId="21" fillId="15" borderId="14" applyNumberFormat="0" applyBorder="0" applyAlignment="0" applyProtection="0"/>
    <xf numFmtId="0" fontId="21" fillId="26" borderId="25" applyNumberFormat="0" applyBorder="0" applyAlignment="0" applyProtection="0"/>
    <xf numFmtId="0" fontId="21" fillId="0" borderId="0"/>
    <xf numFmtId="202" fontId="58" fillId="0" borderId="0" applyNumberFormat="0" applyFill="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21" fillId="51" borderId="50" applyNumberFormat="0" applyBorder="0" applyAlignment="0" applyProtection="0"/>
    <xf numFmtId="0" fontId="21" fillId="26" borderId="25" applyNumberFormat="0" applyBorder="0" applyAlignment="0" applyProtection="0"/>
    <xf numFmtId="0" fontId="21" fillId="51" borderId="50" applyNumberFormat="0" applyBorder="0" applyAlignment="0" applyProtection="0"/>
    <xf numFmtId="0" fontId="190" fillId="51" borderId="50" applyNumberFormat="0" applyBorder="0" applyAlignment="0" applyProtection="0"/>
    <xf numFmtId="0" fontId="21" fillId="51" borderId="5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9"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56" fillId="48" borderId="4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56" fillId="55" borderId="5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5" borderId="14" applyNumberFormat="0" applyBorder="0" applyAlignment="0" applyProtection="0"/>
    <xf numFmtId="0" fontId="190" fillId="0" borderId="0">
      <alignment horizontal="justify"/>
    </xf>
    <xf numFmtId="43" fontId="21" fillId="0" borderId="0" applyFont="0" applyFill="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0" fontId="190" fillId="0" borderId="0">
      <alignment horizontal="justify"/>
    </xf>
    <xf numFmtId="202" fontId="190" fillId="17" borderId="16">
      <alignment vertical="top"/>
    </xf>
    <xf numFmtId="0" fontId="21" fillId="18" borderId="17" applyNumberFormat="0" applyBorder="0" applyAlignment="0" applyProtection="0"/>
    <xf numFmtId="0" fontId="21" fillId="2" borderId="1" applyNumberFormat="0" applyBorder="0" applyAlignment="0" applyProtection="0"/>
    <xf numFmtId="0" fontId="21" fillId="51" borderId="50" applyNumberFormat="0" applyBorder="0" applyAlignment="0" applyProtection="0"/>
    <xf numFmtId="0" fontId="21" fillId="51" borderId="5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74" fillId="56" borderId="55">
      <alignment horizontal="center"/>
    </xf>
    <xf numFmtId="0" fontId="21" fillId="21" borderId="20"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10" borderId="9"/>
    <xf numFmtId="0" fontId="56" fillId="57" borderId="56" applyNumberFormat="0" applyBorder="0" applyAlignment="0" applyProtection="0"/>
    <xf numFmtId="0" fontId="21" fillId="18" borderId="17" applyNumberFormat="0" applyBorder="0" applyAlignment="0" applyProtection="0"/>
    <xf numFmtId="0" fontId="52" fillId="0" borderId="0"/>
    <xf numFmtId="0" fontId="21" fillId="18" borderId="17" applyNumberFormat="0" applyBorder="0" applyAlignment="0" applyProtection="0"/>
    <xf numFmtId="0" fontId="190" fillId="10" borderId="9"/>
    <xf numFmtId="0" fontId="56" fillId="44" borderId="43"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6" fillId="44" borderId="43"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190" fontId="190" fillId="0" borderId="0" applyBorder="0" applyAlignment="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0" borderId="0"/>
    <xf numFmtId="0" fontId="21" fillId="12" borderId="11" applyNumberFormat="0" applyBorder="0" applyAlignment="0" applyProtection="0"/>
    <xf numFmtId="0" fontId="21" fillId="18" borderId="17" applyNumberFormat="0" applyBorder="0" applyAlignment="0" applyProtection="0"/>
    <xf numFmtId="0" fontId="21" fillId="0" borderId="0"/>
    <xf numFmtId="0" fontId="56" fillId="48" borderId="4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0" borderId="0"/>
    <xf numFmtId="0" fontId="53" fillId="0" borderId="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21" fillId="0" borderId="0"/>
    <xf numFmtId="0" fontId="190" fillId="0" borderId="0">
      <alignment horizontal="justify"/>
    </xf>
    <xf numFmtId="0" fontId="21" fillId="15" borderId="14" applyNumberFormat="0" applyBorder="0" applyAlignment="0" applyProtection="0"/>
    <xf numFmtId="0" fontId="21" fillId="18" borderId="17" applyNumberFormat="0" applyBorder="0" applyAlignment="0" applyProtection="0"/>
    <xf numFmtId="49" fontId="71" fillId="0" borderId="0">
      <alignment horizontal="right"/>
    </xf>
    <xf numFmtId="0" fontId="21" fillId="18" borderId="17" applyNumberFormat="0" applyBorder="0" applyAlignment="0" applyProtection="0"/>
    <xf numFmtId="0" fontId="21" fillId="18" borderId="17" applyNumberFormat="0" applyBorder="0" applyAlignment="0" applyProtection="0"/>
    <xf numFmtId="0" fontId="56" fillId="57" borderId="56"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72" fillId="8" borderId="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18" borderId="17" applyNumberFormat="0" applyBorder="0" applyAlignment="0" applyProtection="0"/>
    <xf numFmtId="0" fontId="21" fillId="0" borderId="0"/>
    <xf numFmtId="0" fontId="190" fillId="0" borderId="0">
      <alignment horizontal="justify"/>
    </xf>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178" fontId="21" fillId="0" borderId="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18" borderId="1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0" borderId="0"/>
    <xf numFmtId="0" fontId="21" fillId="0" borderId="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190" fillId="0" borderId="0">
      <alignment horizontal="justify"/>
    </xf>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56" fillId="44" borderId="43" applyNumberFormat="0" applyBorder="0" applyAlignment="0" applyProtection="0"/>
    <xf numFmtId="0" fontId="21" fillId="18" borderId="17" applyNumberFormat="0" applyBorder="0" applyAlignment="0" applyProtection="0"/>
    <xf numFmtId="186" fontId="190" fillId="0" borderId="0" applyFont="0" applyFill="0" applyBorder="0" applyAlignment="0" applyProtection="0"/>
    <xf numFmtId="0" fontId="21" fillId="18" borderId="17" applyNumberFormat="0" applyBorder="0" applyAlignment="0" applyProtection="0"/>
    <xf numFmtId="0" fontId="56" fillId="44" borderId="4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66" fillId="44" borderId="43" applyNumberFormat="0" applyBorder="0" applyAlignment="0" applyProtection="0"/>
    <xf numFmtId="0" fontId="21" fillId="18" borderId="17" applyNumberFormat="0" applyBorder="0" applyAlignment="0" applyProtection="0"/>
    <xf numFmtId="0" fontId="66" fillId="44" borderId="43"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0" borderId="0">
      <alignment horizontal="justify"/>
    </xf>
    <xf numFmtId="0" fontId="190" fillId="0" borderId="0">
      <alignment horizontal="justify"/>
    </xf>
    <xf numFmtId="0" fontId="21" fillId="18" borderId="17" applyNumberFormat="0" applyBorder="0" applyAlignment="0" applyProtection="0"/>
    <xf numFmtId="0" fontId="56" fillId="44" borderId="43" applyNumberFormat="0" applyBorder="0" applyAlignment="0" applyProtection="0"/>
    <xf numFmtId="0" fontId="21" fillId="18" borderId="17" applyNumberFormat="0" applyBorder="0" applyAlignment="0" applyProtection="0"/>
    <xf numFmtId="2" fontId="105" fillId="47" borderId="46">
      <alignment horizontal="center"/>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10" fontId="52" fillId="0" borderId="0" applyNumberFormat="0" applyBorder="0"/>
    <xf numFmtId="0" fontId="190" fillId="0" borderId="0">
      <alignment horizontal="justify"/>
    </xf>
    <xf numFmtId="0" fontId="190" fillId="0" borderId="0">
      <alignment horizontal="justify"/>
    </xf>
    <xf numFmtId="0" fontId="21" fillId="18" borderId="17" applyNumberFormat="0" applyBorder="0" applyAlignment="0" applyProtection="0"/>
    <xf numFmtId="0" fontId="21" fillId="18" borderId="17" applyNumberFormat="0" applyBorder="0" applyAlignment="0" applyProtection="0"/>
    <xf numFmtId="1" fontId="57" fillId="0" borderId="0">
      <alignment horizontal="center" vertical="center" wrapText="1"/>
    </xf>
    <xf numFmtId="0" fontId="21" fillId="18" borderId="17" applyNumberFormat="0" applyBorder="0" applyAlignment="0" applyProtection="0"/>
    <xf numFmtId="1" fontId="57" fillId="0" borderId="0">
      <alignment horizontal="center" vertical="center" wrapText="1"/>
    </xf>
    <xf numFmtId="0" fontId="21" fillId="0" borderId="0"/>
    <xf numFmtId="0" fontId="21" fillId="0" borderId="0"/>
    <xf numFmtId="0" fontId="21" fillId="0" borderId="0"/>
    <xf numFmtId="0" fontId="21" fillId="18" borderId="17" applyNumberFormat="0" applyBorder="0" applyAlignment="0" applyProtection="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18" borderId="17" applyNumberFormat="0" applyBorder="0" applyAlignment="0" applyProtection="0"/>
    <xf numFmtId="0" fontId="21" fillId="0" borderId="0"/>
    <xf numFmtId="0" fontId="21" fillId="0" borderId="0"/>
    <xf numFmtId="0" fontId="21" fillId="18" borderId="17" applyNumberFormat="0" applyBorder="0" applyAlignment="0" applyProtection="0"/>
    <xf numFmtId="1" fontId="57" fillId="0" borderId="0">
      <alignment horizontal="center" vertical="center" wrapText="1"/>
    </xf>
    <xf numFmtId="0" fontId="21" fillId="18" borderId="17" applyNumberFormat="0" applyBorder="0" applyAlignment="0" applyProtection="0"/>
    <xf numFmtId="0" fontId="21" fillId="18" borderId="17" applyNumberFormat="0" applyBorder="0" applyAlignment="0" applyProtection="0"/>
    <xf numFmtId="1" fontId="57" fillId="0" borderId="0">
      <alignment horizontal="center" vertical="center" wrapText="1"/>
    </xf>
    <xf numFmtId="0" fontId="21" fillId="31" borderId="30" applyNumberFormat="0" applyBorder="0" applyAlignment="0" applyProtection="0"/>
    <xf numFmtId="0" fontId="21" fillId="0" borderId="0"/>
    <xf numFmtId="0" fontId="21" fillId="38" borderId="37" applyNumberFormat="0" applyBorder="0" applyAlignment="0" applyProtection="0"/>
    <xf numFmtId="0" fontId="21" fillId="24" borderId="23" applyNumberFormat="0" applyBorder="0" applyAlignment="0" applyProtection="0"/>
    <xf numFmtId="0" fontId="21" fillId="0" borderId="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21" fillId="0" borderId="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31" borderId="30" applyNumberFormat="0" applyBorder="0" applyAlignment="0" applyProtection="0"/>
    <xf numFmtId="0" fontId="21" fillId="24" borderId="23" applyNumberFormat="0" applyBorder="0" applyAlignment="0" applyProtection="0"/>
    <xf numFmtId="0" fontId="21" fillId="0" borderId="0"/>
    <xf numFmtId="0" fontId="21" fillId="38" borderId="37" applyNumberFormat="0" applyBorder="0" applyAlignment="0" applyProtection="0"/>
    <xf numFmtId="0" fontId="21" fillId="24" borderId="23" applyNumberFormat="0" applyBorder="0" applyAlignment="0" applyProtection="0"/>
    <xf numFmtId="0" fontId="21" fillId="38" borderId="37" applyNumberFormat="0" applyBorder="0" applyAlignment="0" applyProtection="0"/>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21" fillId="31" borderId="30" applyNumberFormat="0" applyBorder="0" applyAlignment="0" applyProtection="0"/>
    <xf numFmtId="0" fontId="21" fillId="0" borderId="0"/>
    <xf numFmtId="0" fontId="21" fillId="38" borderId="37" applyNumberFormat="0" applyBorder="0" applyAlignment="0" applyProtection="0"/>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38" borderId="37" applyNumberFormat="0" applyBorder="0" applyAlignment="0" applyProtection="0"/>
    <xf numFmtId="9" fontId="21" fillId="0" borderId="0" applyFont="0" applyFill="0" applyBorder="0" applyAlignment="0" applyProtection="0"/>
    <xf numFmtId="186" fontId="190" fillId="0" borderId="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12" borderId="1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15" fontId="106" fillId="58" borderId="57">
      <alignment horizontal="center"/>
      <protection locked="0"/>
    </xf>
    <xf numFmtId="0" fontId="190" fillId="0" borderId="0"/>
    <xf numFmtId="0" fontId="190" fillId="0" borderId="0"/>
    <xf numFmtId="0" fontId="21" fillId="38" borderId="37" applyNumberFormat="0" applyBorder="0" applyAlignment="0" applyProtection="0"/>
    <xf numFmtId="202" fontId="58" fillId="0" borderId="0" applyNumberFormat="0" applyFill="0" applyBorder="0" applyAlignment="0" applyProtection="0"/>
    <xf numFmtId="0" fontId="190" fillId="0" borderId="0">
      <alignment horizontal="justify"/>
    </xf>
    <xf numFmtId="0" fontId="190" fillId="0" borderId="0">
      <alignment horizontal="justify"/>
    </xf>
    <xf numFmtId="0" fontId="21" fillId="38" borderId="37" applyNumberFormat="0" applyBorder="0" applyAlignment="0" applyProtection="0"/>
    <xf numFmtId="0" fontId="190" fillId="0" borderId="0"/>
    <xf numFmtId="0" fontId="21" fillId="22" borderId="21"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 borderId="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8" borderId="37"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2" borderId="21" applyNumberFormat="0" applyBorder="0" applyAlignment="0" applyProtection="0"/>
    <xf numFmtId="0" fontId="190" fillId="0" borderId="0">
      <alignment horizontal="justify"/>
    </xf>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2" fillId="34" borderId="33" applyNumberFormat="0" applyFont="0" applyAlignment="0" applyProtection="0">
      <protection locked="0"/>
    </xf>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0" borderId="0"/>
    <xf numFmtId="0" fontId="56" fillId="44" borderId="43" applyNumberFormat="0" applyBorder="0" applyAlignment="0" applyProtection="0"/>
    <xf numFmtId="0" fontId="21" fillId="0" borderId="0"/>
    <xf numFmtId="0" fontId="21" fillId="22" borderId="21" applyNumberFormat="0" applyBorder="0" applyAlignment="0" applyProtection="0"/>
    <xf numFmtId="0" fontId="56" fillId="44" borderId="43"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56" fillId="27" borderId="26" applyNumberFormat="0" applyBorder="0" applyAlignment="0" applyProtection="0"/>
    <xf numFmtId="0" fontId="190" fillId="10" borderId="9"/>
    <xf numFmtId="0" fontId="21" fillId="22" borderId="21" applyNumberFormat="0" applyBorder="0" applyAlignment="0" applyProtection="0"/>
    <xf numFmtId="0" fontId="56" fillId="41" borderId="4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xf numFmtId="0" fontId="190" fillId="0" borderId="0"/>
    <xf numFmtId="0" fontId="190" fillId="0" borderId="0"/>
    <xf numFmtId="0" fontId="21" fillId="0" borderId="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56" fillId="59" borderId="58"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190" fillId="0" borderId="0"/>
    <xf numFmtId="0" fontId="41" fillId="13" borderId="12" applyNumberFormat="0" applyFont="0" applyBorder="0" applyAlignment="0" applyProtection="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xf numFmtId="0" fontId="41" fillId="13" borderId="12" applyNumberFormat="0" applyFon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41" fillId="13" borderId="12" applyNumberFormat="0" applyFont="0" applyBorder="0" applyAlignment="0" applyProtection="0"/>
    <xf numFmtId="0" fontId="21" fillId="22" borderId="21" applyNumberFormat="0" applyBorder="0" applyAlignment="0" applyProtection="0"/>
    <xf numFmtId="0" fontId="56" fillId="60" borderId="59" applyNumberFormat="0" applyBorder="0" applyAlignment="0" applyProtection="0"/>
    <xf numFmtId="0" fontId="41" fillId="13" borderId="12" applyNumberFormat="0" applyFon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190" fillId="0" borderId="0">
      <alignment horizontal="justify"/>
    </xf>
    <xf numFmtId="0" fontId="21" fillId="15" borderId="14"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alignment horizontal="justify"/>
    </xf>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0" borderId="0"/>
    <xf numFmtId="199" fontId="190" fillId="0" borderId="0" applyFill="0" applyBorder="0" applyAlignment="0" applyProtection="0"/>
    <xf numFmtId="0" fontId="21" fillId="22" borderId="21" applyNumberFormat="0" applyBorder="0" applyAlignment="0" applyProtection="0"/>
    <xf numFmtId="0" fontId="190" fillId="0" borderId="0">
      <alignment horizontal="justify"/>
    </xf>
    <xf numFmtId="0" fontId="21" fillId="2" borderId="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alignment horizontal="justify"/>
    </xf>
    <xf numFmtId="0" fontId="21" fillId="22" borderId="21"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22" borderId="21" applyNumberFormat="0" applyBorder="0" applyAlignment="0" applyProtection="0"/>
    <xf numFmtId="0" fontId="190" fillId="0" borderId="0">
      <alignment horizontal="justify"/>
    </xf>
    <xf numFmtId="0" fontId="21" fillId="22" borderId="21" applyNumberFormat="0" applyBorder="0" applyAlignment="0" applyProtection="0"/>
    <xf numFmtId="0" fontId="21" fillId="21" borderId="20"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190" fillId="0" borderId="0">
      <alignment horizontal="justify"/>
    </xf>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56" fillId="44" borderId="43" applyNumberFormat="0" applyBorder="0" applyAlignment="0" applyProtection="0"/>
    <xf numFmtId="0" fontId="21" fillId="22" borderId="21" applyNumberFormat="0" applyBorder="0" applyAlignment="0" applyProtection="0"/>
    <xf numFmtId="0" fontId="56" fillId="44" borderId="43"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190" fillId="0" borderId="0">
      <alignment horizontal="justify"/>
    </xf>
    <xf numFmtId="0" fontId="190" fillId="0" borderId="0">
      <alignment horizontal="justify"/>
    </xf>
    <xf numFmtId="0" fontId="21" fillId="22" borderId="21" applyNumberFormat="0" applyBorder="0" applyAlignment="0" applyProtection="0"/>
    <xf numFmtId="0" fontId="21" fillId="15" borderId="14" applyNumberFormat="0" applyBorder="0" applyAlignment="0" applyProtection="0"/>
    <xf numFmtId="0" fontId="21" fillId="31" borderId="30" applyNumberFormat="0" applyBorder="0" applyAlignment="0" applyProtection="0"/>
    <xf numFmtId="0" fontId="56" fillId="44" borderId="43"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190" fillId="0" borderId="0">
      <alignment horizontal="justify"/>
    </xf>
    <xf numFmtId="0" fontId="190" fillId="0" borderId="0">
      <alignment horizontal="justify"/>
    </xf>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9" fontId="21" fillId="0" borderId="0" applyFont="0" applyFill="0" applyBorder="0" applyAlignment="0" applyProtection="0"/>
    <xf numFmtId="0" fontId="21" fillId="24" borderId="23" applyNumberFormat="0" applyBorder="0" applyAlignment="0" applyProtection="0"/>
    <xf numFmtId="0" fontId="56" fillId="42" borderId="41" applyNumberFormat="0" applyBorder="0" applyAlignment="0" applyProtection="0"/>
    <xf numFmtId="185" fontId="30" fillId="0" borderId="0" applyProtection="0">
      <protection locked="0"/>
    </xf>
    <xf numFmtId="10" fontId="52" fillId="0" borderId="0" applyNumberFormat="0" applyBorder="0"/>
    <xf numFmtId="0" fontId="56" fillId="27" borderId="26"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36" borderId="35"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86" fillId="61" borderId="60"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56" fillId="27" borderId="26"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0" borderId="0">
      <alignment horizontal="justify"/>
    </xf>
    <xf numFmtId="0" fontId="21" fillId="0" borderId="0"/>
    <xf numFmtId="0" fontId="21" fillId="0" borderId="0"/>
    <xf numFmtId="0" fontId="21" fillId="0" borderId="0"/>
    <xf numFmtId="0" fontId="21" fillId="15" borderId="14" applyNumberFormat="0" applyBorder="0" applyAlignment="0" applyProtection="0"/>
    <xf numFmtId="0" fontId="21" fillId="0" borderId="0"/>
    <xf numFmtId="0" fontId="21" fillId="19" borderId="18" applyNumberFormat="0" applyBorder="0" applyAlignment="0" applyProtection="0"/>
    <xf numFmtId="0" fontId="21" fillId="2" borderId="1" applyNumberFormat="0" applyBorder="0" applyAlignment="0" applyProtection="0"/>
    <xf numFmtId="0" fontId="107" fillId="61" borderId="60" applyNumberFormat="0" applyAlignment="0" applyProtection="0"/>
    <xf numFmtId="0" fontId="21" fillId="15" borderId="14" applyNumberFormat="0" applyBorder="0" applyAlignment="0" applyProtection="0"/>
    <xf numFmtId="0" fontId="21" fillId="2" borderId="1" applyNumberFormat="0" applyBorder="0" applyAlignment="0" applyProtection="0"/>
    <xf numFmtId="0" fontId="190" fillId="0" borderId="0">
      <alignment horizontal="justify"/>
    </xf>
    <xf numFmtId="0" fontId="21" fillId="0" borderId="0"/>
    <xf numFmtId="0" fontId="56" fillId="57" borderId="56" applyNumberFormat="0" applyBorder="0" applyAlignment="0" applyProtection="0"/>
    <xf numFmtId="0" fontId="107" fillId="61" borderId="60" applyNumberFormat="0" applyAlignment="0" applyProtection="0"/>
    <xf numFmtId="0" fontId="21" fillId="15" borderId="1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5" borderId="1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43" fontId="21" fillId="0" borderId="0" applyFont="0" applyFill="0" applyBorder="0" applyAlignment="0" applyProtection="0"/>
    <xf numFmtId="0" fontId="21" fillId="19" borderId="18" applyNumberFormat="0" applyBorder="0" applyAlignment="0" applyProtection="0"/>
    <xf numFmtId="0" fontId="86" fillId="20" borderId="19" applyNumberFormat="0" applyAlignment="0" applyProtection="0"/>
    <xf numFmtId="0" fontId="21" fillId="19" borderId="18" applyNumberFormat="0" applyBorder="0" applyAlignment="0" applyProtection="0"/>
    <xf numFmtId="0" fontId="21" fillId="15" borderId="14" applyNumberFormat="0" applyBorder="0" applyAlignment="0" applyProtection="0"/>
    <xf numFmtId="0" fontId="21" fillId="2" borderId="1" applyNumberFormat="0" applyBorder="0" applyAlignment="0" applyProtection="0"/>
    <xf numFmtId="0" fontId="86" fillId="61" borderId="60" applyNumberFormat="0" applyAlignment="0" applyProtection="0"/>
    <xf numFmtId="0" fontId="21" fillId="15" borderId="14" applyNumberFormat="0" applyBorder="0" applyAlignment="0" applyProtection="0"/>
    <xf numFmtId="0" fontId="190" fillId="0" borderId="0">
      <alignment horizontal="justify"/>
    </xf>
    <xf numFmtId="0" fontId="56" fillId="62" borderId="61" applyNumberFormat="0" applyBorder="0" applyAlignment="0" applyProtection="0"/>
    <xf numFmtId="0" fontId="190" fillId="0" borderId="0">
      <alignment horizontal="justify"/>
    </xf>
    <xf numFmtId="0" fontId="190" fillId="15" borderId="14" applyNumberFormat="0" applyBorder="0" applyAlignment="0" applyProtection="0"/>
    <xf numFmtId="0" fontId="190" fillId="15" borderId="14" applyNumberFormat="0" applyBorder="0" applyAlignment="0" applyProtection="0"/>
    <xf numFmtId="0" fontId="190" fillId="0" borderId="0">
      <alignment horizontal="justify"/>
    </xf>
    <xf numFmtId="0" fontId="56" fillId="41" borderId="40"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41"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0" borderId="0"/>
    <xf numFmtId="202" fontId="58" fillId="0" borderId="0" applyNumberFormat="0" applyFill="0" applyBorder="0" applyAlignment="0" applyProtection="0"/>
    <xf numFmtId="0" fontId="75" fillId="29" borderId="28" applyNumberFormat="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56" fillId="43" borderId="42"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56" fillId="63" borderId="62" applyNumberFormat="0" applyBorder="0" applyAlignment="0" applyProtection="0"/>
    <xf numFmtId="0" fontId="21" fillId="15" borderId="14" applyNumberFormat="0" applyBorder="0" applyAlignment="0" applyProtection="0"/>
    <xf numFmtId="44"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0" fontId="190" fillId="0" borderId="0">
      <alignment horizontal="justify"/>
    </xf>
    <xf numFmtId="0" fontId="21" fillId="21" borderId="20"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56" fillId="43" borderId="42"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178"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173" fontId="74" fillId="0" borderId="0"/>
    <xf numFmtId="0" fontId="21" fillId="15" borderId="14" applyNumberFormat="0" applyBorder="0" applyAlignment="0" applyProtection="0"/>
    <xf numFmtId="0" fontId="190" fillId="15" borderId="14" applyNumberFormat="0" applyBorder="0" applyAlignment="0" applyProtection="0"/>
    <xf numFmtId="0" fontId="21" fillId="15" borderId="14" applyNumberFormat="0" applyBorder="0" applyAlignment="0" applyProtection="0"/>
    <xf numFmtId="0" fontId="190" fillId="15" borderId="14" applyNumberFormat="0" applyBorder="0" applyAlignment="0" applyProtection="0"/>
    <xf numFmtId="0" fontId="21" fillId="15" borderId="14" applyNumberFormat="0" applyBorder="0" applyAlignment="0" applyProtection="0"/>
    <xf numFmtId="0" fontId="190" fillId="0" borderId="0">
      <alignment horizontal="justify"/>
    </xf>
    <xf numFmtId="179" fontId="190" fillId="0" borderId="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17" fontId="30"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9" borderId="8"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43" fontId="190"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9" fontId="21" fillId="0" borderId="0" applyFont="0" applyFill="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1" fillId="15" borderId="14" applyNumberFormat="0" applyBorder="0" applyAlignment="0" applyProtection="0"/>
    <xf numFmtId="204" fontId="190" fillId="0" borderId="0"/>
    <xf numFmtId="0" fontId="21" fillId="15" borderId="14" applyNumberFormat="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1" fillId="15" borderId="14" applyNumberFormat="0" applyBorder="0" applyAlignment="0" applyProtection="0"/>
    <xf numFmtId="204" fontId="190" fillId="0" borderId="0"/>
    <xf numFmtId="0" fontId="190" fillId="0" borderId="0">
      <alignment horizontal="justify"/>
    </xf>
    <xf numFmtId="0" fontId="21" fillId="15" borderId="14" applyNumberFormat="0" applyBorder="0" applyAlignment="0" applyProtection="0"/>
    <xf numFmtId="0" fontId="56" fillId="40" borderId="39" applyNumberFormat="0" applyBorder="0" applyAlignment="0" applyProtection="0"/>
    <xf numFmtId="9" fontId="59" fillId="0" borderId="0" applyFont="0" applyFill="0" applyBorder="0" applyAlignment="0" applyProtection="0"/>
    <xf numFmtId="0" fontId="21" fillId="15" borderId="14" applyNumberFormat="0" applyBorder="0" applyAlignment="0" applyProtection="0"/>
    <xf numFmtId="0" fontId="41" fillId="39" borderId="38" applyNumberFormat="0" applyFont="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9" borderId="18"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36" borderId="35" applyNumberFormat="0" applyBorder="0" applyAlignment="0" applyProtection="0"/>
    <xf numFmtId="43" fontId="21" fillId="0" borderId="0" applyFont="0" applyFill="0" applyBorder="0" applyAlignment="0" applyProtection="0"/>
    <xf numFmtId="0" fontId="21" fillId="36" borderId="35" applyNumberFormat="0" applyBorder="0" applyAlignment="0" applyProtection="0"/>
    <xf numFmtId="43" fontId="21" fillId="0" borderId="0" applyFont="0" applyFill="0" applyBorder="0" applyAlignment="0" applyProtection="0"/>
    <xf numFmtId="0" fontId="21" fillId="36" borderId="35" applyNumberFormat="0" applyBorder="0" applyAlignment="0" applyProtection="0"/>
    <xf numFmtId="0" fontId="190" fillId="0" borderId="0"/>
    <xf numFmtId="0" fontId="190" fillId="0" borderId="0"/>
    <xf numFmtId="0" fontId="190" fillId="0" borderId="0"/>
    <xf numFmtId="0" fontId="190" fillId="0" borderId="0"/>
    <xf numFmtId="43" fontId="21" fillId="0" borderId="0" applyFont="0" applyFill="0" applyBorder="0" applyAlignment="0" applyProtection="0"/>
    <xf numFmtId="0" fontId="190" fillId="0" borderId="0">
      <alignment horizontal="justify"/>
    </xf>
    <xf numFmtId="43" fontId="21" fillId="0" borderId="0" applyFont="0" applyFill="0" applyBorder="0" applyAlignment="0" applyProtection="0"/>
    <xf numFmtId="0" fontId="21" fillId="36" borderId="35" applyNumberFormat="0" applyBorder="0" applyAlignment="0" applyProtection="0"/>
    <xf numFmtId="43" fontId="21" fillId="0" borderId="0" applyFont="0" applyFill="0" applyBorder="0" applyAlignment="0" applyProtection="0"/>
    <xf numFmtId="0" fontId="21" fillId="36" borderId="35" applyNumberFormat="0" applyBorder="0" applyAlignment="0" applyProtection="0"/>
    <xf numFmtId="0" fontId="21" fillId="2" borderId="1" applyNumberFormat="0" applyBorder="0" applyAlignment="0" applyProtection="0"/>
    <xf numFmtId="0" fontId="21" fillId="36" borderId="35" applyNumberFormat="0" applyBorder="0" applyAlignment="0" applyProtection="0"/>
    <xf numFmtId="0" fontId="21" fillId="2" borderId="1" applyNumberFormat="0" applyBorder="0" applyAlignment="0" applyProtection="0"/>
    <xf numFmtId="0" fontId="21" fillId="36" borderId="35" applyNumberFormat="0" applyBorder="0" applyAlignment="0" applyProtection="0"/>
    <xf numFmtId="0" fontId="190" fillId="36" borderId="35" applyNumberFormat="0" applyBorder="0" applyAlignment="0" applyProtection="0"/>
    <xf numFmtId="0" fontId="190" fillId="36" borderId="35"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190" fillId="0" borderId="0"/>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70" fillId="45" borderId="44" applyNumberFormat="0" applyBorder="0" applyAlignment="0" applyProtection="0"/>
    <xf numFmtId="0" fontId="190" fillId="10" borderId="9"/>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190" fillId="10" borderId="9"/>
    <xf numFmtId="0" fontId="21" fillId="2" borderId="1" applyNumberFormat="0" applyBorder="0" applyAlignment="0" applyProtection="0"/>
    <xf numFmtId="0" fontId="190" fillId="10" borderId="9"/>
    <xf numFmtId="0" fontId="21" fillId="2" borderId="1" applyNumberFormat="0" applyBorder="0" applyAlignment="0" applyProtection="0"/>
    <xf numFmtId="0" fontId="190" fillId="0" borderId="0"/>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190" fillId="10" borderId="9"/>
    <xf numFmtId="0" fontId="190" fillId="0" borderId="0"/>
    <xf numFmtId="0" fontId="21" fillId="2" borderId="1" applyNumberFormat="0" applyBorder="0" applyAlignment="0" applyProtection="0"/>
    <xf numFmtId="0" fontId="190" fillId="0" borderId="0"/>
    <xf numFmtId="0" fontId="190" fillId="0" borderId="0"/>
    <xf numFmtId="0" fontId="21" fillId="2" borderId="1" applyNumberFormat="0" applyBorder="0" applyAlignment="0" applyProtection="0"/>
    <xf numFmtId="181" fontId="190" fillId="0" borderId="0" applyFont="0" applyFill="0" applyBorder="0" applyAlignment="0" applyProtection="0">
      <alignment wrapText="1"/>
    </xf>
    <xf numFmtId="0" fontId="190" fillId="0" borderId="0">
      <alignment horizontal="justify"/>
    </xf>
    <xf numFmtId="0" fontId="190" fillId="0" borderId="0">
      <alignment horizontal="justify"/>
    </xf>
    <xf numFmtId="0" fontId="21" fillId="36" borderId="35" applyNumberFormat="0" applyBorder="0" applyAlignment="0" applyProtection="0"/>
    <xf numFmtId="0" fontId="70" fillId="23" borderId="22" applyNumberFormat="0" applyBorder="0" applyAlignment="0" applyProtection="0"/>
    <xf numFmtId="0" fontId="21" fillId="0" borderId="0"/>
    <xf numFmtId="0" fontId="21" fillId="36" borderId="35"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56" fillId="36" borderId="35"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0" borderId="0" applyFont="0" applyFill="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56" fillId="64" borderId="63" applyNumberFormat="0" applyBorder="0" applyAlignment="0" applyProtection="0"/>
    <xf numFmtId="0" fontId="109" fillId="0" borderId="0" applyNumberFormat="0" applyFill="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3" fontId="190" fillId="0" borderId="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3" fontId="190" fillId="0" borderId="0"/>
    <xf numFmtId="0" fontId="21" fillId="0" borderId="0"/>
    <xf numFmtId="0" fontId="21" fillId="0" borderId="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12" borderId="1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2" fillId="34" borderId="33" applyNumberFormat="0" applyFont="0" applyAlignment="0" applyProtection="0">
      <protection locked="0"/>
    </xf>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2" borderId="1" applyNumberFormat="0" applyBorder="0" applyAlignment="0" applyProtection="0"/>
    <xf numFmtId="0" fontId="60" fillId="65" borderId="64" applyNumberFormat="0" applyAlignment="0" applyProtection="0"/>
    <xf numFmtId="0" fontId="190" fillId="0" borderId="0">
      <alignment horizontal="justify"/>
    </xf>
    <xf numFmtId="0" fontId="190" fillId="0" borderId="0">
      <alignment horizontal="justify"/>
    </xf>
    <xf numFmtId="0" fontId="21" fillId="2" borderId="1"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43" fontId="21" fillId="0" borderId="0" applyFont="0" applyFill="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21" borderId="20" applyNumberFormat="0" applyBorder="0" applyAlignment="0" applyProtection="0"/>
    <xf numFmtId="0" fontId="21" fillId="12" borderId="11" applyNumberFormat="0" applyBorder="0" applyAlignment="0" applyProtection="0"/>
    <xf numFmtId="173" fontId="74" fillId="0" borderId="0"/>
    <xf numFmtId="0" fontId="21" fillId="30" borderId="29" applyNumberFormat="0" applyBorder="0" applyAlignment="0" applyProtection="0"/>
    <xf numFmtId="180" fontId="52" fillId="0" borderId="0"/>
    <xf numFmtId="43" fontId="21" fillId="0" borderId="0" applyFont="0" applyFill="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66" fillId="42" borderId="41" applyNumberFormat="0" applyBorder="0" applyAlignment="0" applyProtection="0"/>
    <xf numFmtId="0" fontId="21" fillId="30" borderId="29"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2" borderId="11" applyNumberFormat="0" applyBorder="0" applyAlignment="0" applyProtection="0"/>
    <xf numFmtId="0" fontId="21" fillId="0" borderId="0"/>
    <xf numFmtId="0" fontId="190" fillId="12" borderId="11" applyNumberFormat="0" applyBorder="0" applyAlignment="0" applyProtection="0"/>
    <xf numFmtId="0" fontId="21" fillId="0" borderId="0"/>
    <xf numFmtId="0" fontId="21" fillId="12" borderId="11" applyNumberFormat="0" applyBorder="0" applyAlignment="0" applyProtection="0"/>
    <xf numFmtId="0" fontId="21" fillId="24" borderId="23" applyNumberFormat="0" applyBorder="0" applyAlignment="0" applyProtection="0"/>
    <xf numFmtId="0" fontId="190" fillId="0" borderId="0">
      <alignment horizontal="justify"/>
    </xf>
    <xf numFmtId="0" fontId="21" fillId="12" borderId="11" applyNumberFormat="0" applyBorder="0" applyAlignment="0" applyProtection="0"/>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193" fontId="190" fillId="0" borderId="0" applyFill="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190" fontId="190" fillId="0" borderId="0" applyBorder="0" applyAlignment="0"/>
    <xf numFmtId="0" fontId="21" fillId="0" borderId="0"/>
    <xf numFmtId="0" fontId="190" fillId="0" borderId="0">
      <alignment horizontal="justify"/>
    </xf>
    <xf numFmtId="0" fontId="190" fillId="0" borderId="0">
      <alignment horizontal="justify"/>
    </xf>
    <xf numFmtId="0" fontId="21" fillId="12" borderId="11" applyNumberFormat="0" applyBorder="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85" fillId="46" borderId="45" applyNumberFormat="0" applyFill="0" applyAlignment="0" applyProtection="0"/>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190" fillId="0" borderId="0">
      <alignment horizontal="justify"/>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41" fillId="66" borderId="65" applyNumberFormat="0" applyBorder="0" applyAlignment="0"/>
    <xf numFmtId="0" fontId="21" fillId="12" borderId="11" applyNumberFormat="0" applyBorder="0" applyAlignment="0" applyProtection="0"/>
    <xf numFmtId="0" fontId="21" fillId="12" borderId="11" applyNumberFormat="0" applyBorder="0" applyAlignment="0" applyProtection="0"/>
    <xf numFmtId="10" fontId="52" fillId="0" borderId="0" applyNumberFormat="0" applyBorder="0"/>
    <xf numFmtId="0" fontId="21" fillId="0" borderId="0"/>
    <xf numFmtId="0" fontId="21" fillId="0" borderId="0"/>
    <xf numFmtId="0" fontId="21" fillId="12" borderId="11" applyNumberFormat="0" applyBorder="0" applyAlignment="0" applyProtection="0"/>
    <xf numFmtId="10" fontId="52" fillId="0" borderId="0" applyNumberFormat="0" applyBorder="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52" fillId="67" borderId="66" applyNumberFormat="0" applyFon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21" fillId="12" borderId="11" applyNumberFormat="0" applyBorder="0" applyAlignment="0" applyProtection="0"/>
    <xf numFmtId="202" fontId="190" fillId="17" borderId="16">
      <alignment vertical="top"/>
    </xf>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190" fillId="0" borderId="0">
      <alignment horizontal="justify"/>
    </xf>
    <xf numFmtId="204" fontId="190" fillId="0" borderId="0"/>
    <xf numFmtId="43" fontId="21" fillId="0" borderId="0" applyFont="0" applyFill="0" applyBorder="0" applyAlignment="0" applyProtection="0"/>
    <xf numFmtId="0" fontId="21" fillId="30" borderId="29"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190" fillId="0" borderId="0">
      <alignment horizontal="justify"/>
    </xf>
    <xf numFmtId="0" fontId="190" fillId="0" borderId="0">
      <alignment horizontal="justify"/>
    </xf>
    <xf numFmtId="0" fontId="21" fillId="9" borderId="8" applyNumberFormat="0" applyBorder="0" applyAlignment="0" applyProtection="0"/>
    <xf numFmtId="0" fontId="21" fillId="5" borderId="4" applyNumberFormat="0" applyBorder="0" applyAlignment="0" applyProtection="0"/>
    <xf numFmtId="0" fontId="97"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56" fillId="44" borderId="43" applyNumberFormat="0" applyBorder="0" applyAlignment="0" applyProtection="0"/>
    <xf numFmtId="0" fontId="21" fillId="5" borderId="4" applyNumberFormat="0" applyBorder="0" applyAlignment="0" applyProtection="0"/>
    <xf numFmtId="0" fontId="190" fillId="0" borderId="0">
      <alignment horizontal="justify"/>
    </xf>
    <xf numFmtId="0" fontId="56" fillId="36" borderId="35" applyNumberFormat="0" applyBorder="0" applyAlignment="0" applyProtection="0"/>
    <xf numFmtId="0" fontId="56" fillId="27" borderId="26" applyNumberFormat="0" applyBorder="0" applyAlignment="0" applyProtection="0"/>
    <xf numFmtId="0" fontId="21" fillId="5" borderId="4" applyNumberFormat="0" applyBorder="0" applyAlignment="0" applyProtection="0"/>
    <xf numFmtId="0" fontId="56" fillId="64" borderId="63" applyNumberFormat="0" applyBorder="0" applyAlignment="0" applyProtection="0"/>
    <xf numFmtId="0" fontId="21" fillId="5" borderId="4" applyNumberFormat="0" applyBorder="0" applyAlignment="0" applyProtection="0"/>
    <xf numFmtId="174" fontId="61" fillId="0" borderId="0"/>
    <xf numFmtId="195" fontId="97" fillId="0" borderId="0"/>
    <xf numFmtId="0" fontId="21" fillId="9" borderId="8" applyNumberFormat="0" applyBorder="0" applyAlignment="0" applyProtection="0"/>
    <xf numFmtId="195" fontId="97" fillId="0" borderId="0"/>
    <xf numFmtId="0" fontId="21" fillId="5" borderId="4"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5" borderId="4" applyNumberFormat="0" applyBorder="0" applyAlignment="0" applyProtection="0"/>
    <xf numFmtId="0" fontId="190" fillId="10" borderId="9"/>
    <xf numFmtId="0" fontId="190" fillId="10" borderId="9"/>
    <xf numFmtId="0" fontId="190"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87" fillId="0" borderId="0" applyNumberFormat="0" applyProtection="0">
      <alignment horizontal="left" vertical="top" indent="1"/>
      <extLst>
        <ext uri="smNativeData">
          <pm:cellMargin xmlns:pm="smNativeData" id="1613007869" l="192" r="0" t="0" b="0" textRotation="0"/>
        </ext>
      </extLst>
    </xf>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5" borderId="4" applyNumberFormat="0" applyBorder="0" applyAlignment="0" applyProtection="0"/>
    <xf numFmtId="0" fontId="190" fillId="0" borderId="0">
      <alignment horizontal="justify"/>
    </xf>
    <xf numFmtId="2" fontId="80" fillId="0" borderId="0"/>
    <xf numFmtId="0" fontId="190" fillId="0" borderId="0">
      <alignment horizontal="justify"/>
    </xf>
    <xf numFmtId="0" fontId="190" fillId="0" borderId="0">
      <alignment horizontal="justify"/>
    </xf>
    <xf numFmtId="0" fontId="21" fillId="5" borderId="4"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166" fontId="59" fillId="0" borderId="0" applyFont="0" applyFill="0" applyBorder="0" applyAlignment="0" applyProtection="0"/>
    <xf numFmtId="166" fontId="59"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4"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5" borderId="4" applyNumberFormat="0" applyBorder="0" applyAlignment="0" applyProtection="0"/>
    <xf numFmtId="0" fontId="21" fillId="5" borderId="4" applyNumberFormat="0" applyBorder="0" applyAlignment="0" applyProtection="0"/>
    <xf numFmtId="0" fontId="190" fillId="0" borderId="0">
      <alignment horizontal="justify"/>
    </xf>
    <xf numFmtId="174" fontId="6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72" fillId="8" borderId="7"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9" borderId="8"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9" borderId="8" applyNumberFormat="0" applyBorder="0" applyAlignment="0" applyProtection="0"/>
    <xf numFmtId="0" fontId="21" fillId="9" borderId="8" applyNumberFormat="0" applyBorder="0" applyAlignment="0" applyProtection="0"/>
    <xf numFmtId="0" fontId="190" fillId="0" borderId="0">
      <alignment horizontal="justify"/>
    </xf>
    <xf numFmtId="0" fontId="190" fillId="0" borderId="0">
      <alignment horizontal="justify"/>
    </xf>
    <xf numFmtId="0" fontId="21" fillId="26" borderId="25" applyNumberFormat="0" applyBorder="0" applyAlignment="0" applyProtection="0"/>
    <xf numFmtId="190" fontId="190" fillId="0" borderId="0" applyBorder="0" applyAlignment="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190" fillId="0" borderId="0">
      <alignment horizontal="justify"/>
    </xf>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173" fontId="74" fillId="0" borderId="0"/>
    <xf numFmtId="0" fontId="21" fillId="26" borderId="25"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26" borderId="25" applyNumberFormat="0" applyBorder="0" applyAlignment="0" applyProtection="0"/>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56" fillId="48" borderId="47" applyNumberFormat="0" applyBorder="0" applyAlignment="0" applyProtection="0"/>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41" fillId="12" borderId="11" applyNumberFormat="0" applyFon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5" fontId="190" fillId="0" borderId="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56" fillId="43" borderId="42" applyNumberFormat="0" applyBorder="0" applyAlignment="0" applyProtection="0"/>
    <xf numFmtId="0" fontId="190" fillId="0" borderId="0">
      <alignment horizontal="justify"/>
    </xf>
    <xf numFmtId="0" fontId="190"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56" fillId="43" borderId="42"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0" borderId="0"/>
    <xf numFmtId="43"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59"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190"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0" fontId="21"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0" fontId="21" fillId="15" borderId="14" applyNumberFormat="0" applyBorder="0" applyAlignment="0" applyProtection="0"/>
    <xf numFmtId="17" fontId="30"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202" fontId="58" fillId="0" borderId="0" applyNumberFormat="0" applyFill="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202" fontId="58" fillId="0" borderId="0" applyNumberFormat="0" applyFill="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xf numFmtId="0" fontId="21" fillId="15" borderId="14" applyNumberFormat="0" applyBorder="0" applyAlignment="0" applyProtection="0"/>
    <xf numFmtId="0" fontId="190" fillId="0" borderId="0">
      <alignment horizontal="justify"/>
    </xf>
    <xf numFmtId="0" fontId="190" fillId="0" borderId="0">
      <alignment horizontal="justify"/>
    </xf>
    <xf numFmtId="0" fontId="190" fillId="0" borderId="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42" fillId="33" borderId="32" applyNumberFormat="0" applyAlignment="0" applyProtection="0"/>
    <xf numFmtId="0" fontId="190" fillId="0" borderId="0">
      <alignment horizontal="justify"/>
    </xf>
    <xf numFmtId="0" fontId="190" fillId="0" borderId="0">
      <alignment horizontal="justify"/>
    </xf>
    <xf numFmtId="0" fontId="21" fillId="0" borderId="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190" fillId="0" borderId="0">
      <alignment horizontal="justify"/>
    </xf>
    <xf numFmtId="0" fontId="94" fillId="0" borderId="0" applyNumberFormat="0" applyFill="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0" borderId="0">
      <alignment horizontal="justify"/>
    </xf>
    <xf numFmtId="0" fontId="73" fillId="0" borderId="0" applyNumberFormat="0" applyFill="0" applyBorder="0" applyAlignment="0" applyProtection="0">
      <alignment vertical="top"/>
      <protection locked="0"/>
    </xf>
    <xf numFmtId="0" fontId="21" fillId="15" borderId="14" applyNumberFormat="0" applyBorder="0" applyAlignment="0" applyProtection="0"/>
    <xf numFmtId="0" fontId="21" fillId="0" borderId="0"/>
    <xf numFmtId="0" fontId="42" fillId="33" borderId="32" applyNumberFormat="0" applyAlignment="0" applyProtection="0"/>
    <xf numFmtId="202" fontId="190" fillId="53" borderId="52"/>
    <xf numFmtId="0" fontId="190" fillId="0" borderId="0">
      <alignment horizontal="justify"/>
    </xf>
    <xf numFmtId="0" fontId="190" fillId="0" borderId="0">
      <alignment horizontal="justify"/>
    </xf>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15" borderId="14" applyNumberFormat="0" applyBorder="0" applyAlignment="0" applyProtection="0"/>
    <xf numFmtId="0" fontId="21" fillId="0" borderId="0"/>
    <xf numFmtId="0" fontId="21" fillId="0" borderId="0"/>
    <xf numFmtId="202" fontId="190" fillId="53" borderId="52"/>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41" fillId="49" borderId="48" applyNumberFormat="0" applyFont="0" applyBorder="0" applyAlignment="0" applyProtection="0"/>
    <xf numFmtId="0" fontId="21" fillId="0" borderId="0"/>
    <xf numFmtId="0" fontId="41" fillId="49" borderId="48" applyNumberFormat="0" applyFont="0" applyBorder="0" applyAlignment="0" applyProtection="0"/>
    <xf numFmtId="0" fontId="21" fillId="15" borderId="14" applyNumberFormat="0" applyBorder="0" applyAlignment="0" applyProtection="0"/>
    <xf numFmtId="0" fontId="190" fillId="0" borderId="0">
      <alignment horizontal="justify"/>
    </xf>
    <xf numFmtId="0" fontId="190" fillId="0" borderId="0">
      <alignment horizontal="justify"/>
    </xf>
    <xf numFmtId="0" fontId="21" fillId="0" borderId="0"/>
    <xf numFmtId="0" fontId="41" fillId="49" borderId="48" applyNumberFormat="0" applyFont="0" applyBorder="0" applyAlignment="0" applyProtection="0"/>
    <xf numFmtId="0" fontId="21" fillId="15" borderId="14" applyNumberFormat="0" applyBorder="0" applyAlignment="0" applyProtection="0"/>
    <xf numFmtId="0" fontId="21" fillId="0" borderId="0"/>
    <xf numFmtId="0" fontId="41" fillId="49" borderId="48" applyNumberFormat="0" applyFon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0" borderId="0">
      <alignment horizontal="justify"/>
    </xf>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6" borderId="2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2" fontId="58" fillId="0" borderId="0" applyNumberFormat="0" applyFill="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53" fillId="0" borderId="0"/>
    <xf numFmtId="3" fontId="112" fillId="68" borderId="67" applyNumberFormat="0" applyFill="0" applyBorder="0" applyProtection="0">
      <alignment horizontal="center" vertical="center"/>
    </xf>
    <xf numFmtId="0" fontId="21" fillId="26" borderId="25" applyNumberFormat="0" applyBorder="0" applyAlignment="0" applyProtection="0"/>
    <xf numFmtId="0" fontId="21" fillId="26" borderId="2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0" fontId="21" fillId="26" borderId="25" applyNumberFormat="0" applyBorder="0" applyAlignment="0" applyProtection="0"/>
    <xf numFmtId="0" fontId="21" fillId="26" borderId="25" applyNumberFormat="0" applyBorder="0" applyAlignment="0" applyProtection="0"/>
    <xf numFmtId="204" fontId="190" fillId="0" borderId="0"/>
    <xf numFmtId="0" fontId="21" fillId="26" borderId="25"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1" borderId="20"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2" fontId="80" fillId="0" borderId="0"/>
    <xf numFmtId="0" fontId="21" fillId="21" borderId="20" applyNumberFormat="0" applyBorder="0" applyAlignment="0" applyProtection="0"/>
    <xf numFmtId="0" fontId="56" fillId="42" borderId="41" applyNumberFormat="0" applyBorder="0" applyAlignment="0" applyProtection="0"/>
    <xf numFmtId="0" fontId="21" fillId="24" borderId="23" applyNumberFormat="0" applyBorder="0" applyAlignment="0" applyProtection="0"/>
    <xf numFmtId="0" fontId="56" fillId="42" borderId="41" applyNumberFormat="0" applyBorder="0" applyAlignment="0" applyProtection="0"/>
    <xf numFmtId="0" fontId="21" fillId="24" borderId="23"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2" fillId="34" borderId="33" applyNumberFormat="0" applyFont="0" applyAlignment="0" applyProtection="0">
      <protection locked="0"/>
    </xf>
    <xf numFmtId="0" fontId="21" fillId="21" borderId="20" applyNumberFormat="0" applyBorder="0" applyAlignment="0" applyProtection="0"/>
    <xf numFmtId="0" fontId="190" fillId="0" borderId="0">
      <alignment horizontal="justify"/>
    </xf>
    <xf numFmtId="0" fontId="190" fillId="0" borderId="0">
      <alignment horizontal="justify"/>
    </xf>
    <xf numFmtId="0" fontId="22" fillId="34" borderId="33" applyNumberFormat="0" applyFont="0" applyAlignment="0" applyProtection="0">
      <protection locked="0"/>
    </xf>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166" fontId="59" fillId="0" borderId="0" applyFont="0" applyFill="0" applyBorder="0" applyAlignment="0" applyProtection="0"/>
    <xf numFmtId="43" fontId="190"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75" fillId="29" borderId="28" applyNumberFormat="0" applyAlignment="0" applyProtection="0"/>
    <xf numFmtId="0" fontId="21" fillId="21" borderId="20" applyNumberFormat="0" applyBorder="0" applyAlignment="0" applyProtection="0"/>
    <xf numFmtId="0" fontId="190" fillId="0" borderId="0"/>
    <xf numFmtId="0" fontId="190" fillId="0" borderId="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173" fontId="74" fillId="0" borderId="0"/>
    <xf numFmtId="43" fontId="21" fillId="0" borderId="0" applyFont="0" applyFill="0" applyBorder="0" applyAlignment="0" applyProtection="0"/>
    <xf numFmtId="0" fontId="21" fillId="21" borderId="20" applyNumberFormat="0" applyBorder="0" applyAlignment="0" applyProtection="0"/>
    <xf numFmtId="173" fontId="74" fillId="0" borderId="0"/>
    <xf numFmtId="0" fontId="21" fillId="0" borderId="0"/>
    <xf numFmtId="0" fontId="21" fillId="0" borderId="0"/>
    <xf numFmtId="0" fontId="21" fillId="21" borderId="20" applyNumberFormat="0" applyBorder="0" applyAlignment="0" applyProtection="0"/>
    <xf numFmtId="1" fontId="69" fillId="0" borderId="0">
      <alignment horizontal="right"/>
    </xf>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190" fillId="0" borderId="0">
      <alignment horizontal="justify"/>
    </xf>
    <xf numFmtId="43" fontId="21" fillId="0" borderId="0" applyFont="0" applyFill="0" applyBorder="0" applyAlignment="0" applyProtection="0"/>
    <xf numFmtId="0" fontId="190" fillId="0" borderId="0">
      <alignment horizontal="justify"/>
    </xf>
    <xf numFmtId="43" fontId="21" fillId="0" borderId="0" applyFont="0" applyFill="0" applyBorder="0" applyAlignment="0" applyProtection="0"/>
    <xf numFmtId="0" fontId="190" fillId="0" borderId="0">
      <alignment horizontal="justify"/>
    </xf>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190" fillId="0" borderId="0">
      <alignment horizontal="justify"/>
    </xf>
    <xf numFmtId="0" fontId="56" fillId="42" borderId="41"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0" fontId="21" fillId="21" borderId="20" applyNumberFormat="0" applyBorder="0" applyAlignment="0" applyProtection="0"/>
    <xf numFmtId="0" fontId="190" fillId="0" borderId="0">
      <alignment horizontal="justify"/>
    </xf>
    <xf numFmtId="0" fontId="21" fillId="21" borderId="20" applyNumberFormat="0" applyBorder="0" applyAlignment="0" applyProtection="0"/>
    <xf numFmtId="0" fontId="21" fillId="0" borderId="0"/>
    <xf numFmtId="0" fontId="21" fillId="0" borderId="0"/>
    <xf numFmtId="0" fontId="21" fillId="0" borderId="0"/>
    <xf numFmtId="0" fontId="21" fillId="21" borderId="20" applyNumberFormat="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24" borderId="23" applyNumberFormat="0" applyBorder="0" applyAlignment="0" applyProtection="0"/>
    <xf numFmtId="0" fontId="21" fillId="24" borderId="23" applyNumberFormat="0" applyBorder="0" applyAlignment="0" applyProtection="0"/>
    <xf numFmtId="0" fontId="88" fillId="0" borderId="0" applyNumberFormat="0" applyFill="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21" fillId="0" borderId="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190" fillId="0" borderId="0">
      <alignment horizontal="justify"/>
    </xf>
    <xf numFmtId="0" fontId="190" fillId="0" borderId="0">
      <alignment horizontal="justify"/>
    </xf>
    <xf numFmtId="0" fontId="21" fillId="0" borderId="0"/>
    <xf numFmtId="0" fontId="21" fillId="24" borderId="23" applyNumberFormat="0" applyBorder="0" applyAlignment="0" applyProtection="0"/>
    <xf numFmtId="43" fontId="21" fillId="0" borderId="0" applyFont="0" applyFill="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190" fillId="0" borderId="0"/>
    <xf numFmtId="0" fontId="21" fillId="0" borderId="0"/>
    <xf numFmtId="0" fontId="21" fillId="24" borderId="23" applyNumberFormat="0" applyBorder="0" applyAlignment="0" applyProtection="0"/>
    <xf numFmtId="0" fontId="52" fillId="0" borderId="0"/>
    <xf numFmtId="0" fontId="56" fillId="44" borderId="43" applyNumberFormat="0" applyBorder="0" applyAlignment="0" applyProtection="0"/>
    <xf numFmtId="0" fontId="21" fillId="0" borderId="0"/>
    <xf numFmtId="0" fontId="190" fillId="0" borderId="0">
      <alignment horizontal="justify"/>
    </xf>
    <xf numFmtId="0" fontId="56" fillId="36" borderId="35" applyNumberFormat="0" applyBorder="0" applyAlignment="0" applyProtection="0"/>
    <xf numFmtId="0" fontId="50" fillId="0" borderId="0"/>
    <xf numFmtId="0" fontId="190" fillId="0" borderId="0"/>
    <xf numFmtId="0" fontId="56" fillId="36" borderId="35" applyNumberFormat="0" applyBorder="0" applyAlignment="0" applyProtection="0"/>
    <xf numFmtId="0" fontId="56" fillId="36" borderId="35" applyNumberFormat="0" applyBorder="0" applyAlignment="0" applyProtection="0"/>
    <xf numFmtId="0" fontId="21" fillId="0" borderId="0"/>
    <xf numFmtId="203" fontId="52" fillId="0" borderId="0"/>
    <xf numFmtId="0" fontId="21" fillId="0" borderId="0"/>
    <xf numFmtId="0" fontId="56" fillId="36" borderId="35" applyNumberFormat="0" applyBorder="0" applyAlignment="0" applyProtection="0"/>
    <xf numFmtId="0" fontId="52" fillId="0" borderId="0"/>
    <xf numFmtId="0" fontId="56" fillId="36" borderId="35" applyNumberFormat="0" applyBorder="0" applyAlignment="0" applyProtection="0"/>
    <xf numFmtId="0" fontId="190" fillId="0" borderId="0">
      <alignment horizontal="justify"/>
    </xf>
    <xf numFmtId="0" fontId="56" fillId="62" borderId="61" applyNumberFormat="0" applyBorder="0" applyAlignment="0" applyProtection="0"/>
    <xf numFmtId="0" fontId="190" fillId="10" borderId="9"/>
    <xf numFmtId="0" fontId="56" fillId="36" borderId="35" applyNumberFormat="0" applyBorder="0" applyAlignment="0" applyProtection="0"/>
    <xf numFmtId="0" fontId="190" fillId="10" borderId="9"/>
    <xf numFmtId="0" fontId="56" fillId="36" borderId="35" applyNumberFormat="0" applyBorder="0" applyAlignment="0" applyProtection="0"/>
    <xf numFmtId="0" fontId="56" fillId="62" borderId="61" applyNumberFormat="0" applyBorder="0" applyAlignment="0" applyProtection="0"/>
    <xf numFmtId="0" fontId="56" fillId="36" borderId="35" applyNumberFormat="0" applyBorder="0" applyAlignment="0" applyProtection="0"/>
    <xf numFmtId="203" fontId="52" fillId="0" borderId="0"/>
    <xf numFmtId="0" fontId="66" fillId="36" borderId="35" applyNumberFormat="0" applyBorder="0" applyAlignment="0" applyProtection="0"/>
    <xf numFmtId="0" fontId="56" fillId="36" borderId="35" applyNumberFormat="0" applyBorder="0" applyAlignment="0" applyProtection="0"/>
    <xf numFmtId="0" fontId="56" fillId="36" borderId="35" applyNumberFormat="0" applyBorder="0" applyAlignment="0" applyProtection="0"/>
    <xf numFmtId="0" fontId="21" fillId="0" borderId="0"/>
    <xf numFmtId="0" fontId="190" fillId="0" borderId="0">
      <alignment horizontal="justify"/>
    </xf>
    <xf numFmtId="0" fontId="56" fillId="36" borderId="35" applyNumberFormat="0" applyBorder="0" applyAlignment="0" applyProtection="0"/>
    <xf numFmtId="0" fontId="56" fillId="36" borderId="35" applyNumberFormat="0" applyBorder="0" applyAlignment="0" applyProtection="0"/>
    <xf numFmtId="0" fontId="56" fillId="36" borderId="35" applyNumberFormat="0" applyBorder="0" applyAlignment="0" applyProtection="0"/>
    <xf numFmtId="0" fontId="56" fillId="36" borderId="35" applyNumberFormat="0" applyBorder="0" applyAlignment="0" applyProtection="0"/>
    <xf numFmtId="203" fontId="52" fillId="0" borderId="0"/>
    <xf numFmtId="0" fontId="56" fillId="36" borderId="35" applyNumberFormat="0" applyBorder="0" applyAlignment="0" applyProtection="0"/>
    <xf numFmtId="0" fontId="56" fillId="12" borderId="11" applyNumberFormat="0" applyBorder="0" applyAlignment="0" applyProtection="0"/>
    <xf numFmtId="0" fontId="190" fillId="0" borderId="0">
      <alignment horizontal="justify"/>
    </xf>
    <xf numFmtId="0" fontId="56" fillId="12" borderId="11" applyNumberFormat="0" applyBorder="0" applyAlignment="0" applyProtection="0"/>
    <xf numFmtId="0" fontId="62" fillId="0" borderId="0"/>
    <xf numFmtId="0" fontId="190" fillId="0" borderId="0"/>
    <xf numFmtId="0" fontId="56" fillId="3" borderId="2" applyNumberFormat="0" applyBorder="0" applyAlignment="0" applyProtection="0"/>
    <xf numFmtId="0" fontId="190" fillId="0" borderId="0">
      <alignment horizontal="justify"/>
    </xf>
    <xf numFmtId="0" fontId="190" fillId="0" borderId="0">
      <alignment horizontal="justify"/>
    </xf>
    <xf numFmtId="0" fontId="56" fillId="12" borderId="11" applyNumberFormat="0" applyBorder="0" applyAlignment="0" applyProtection="0"/>
    <xf numFmtId="0" fontId="56" fillId="12" borderId="11" applyNumberFormat="0" applyBorder="0" applyAlignment="0" applyProtection="0"/>
    <xf numFmtId="0" fontId="190" fillId="0" borderId="0"/>
    <xf numFmtId="43" fontId="190" fillId="0" borderId="0" applyFont="0" applyFill="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0" fontId="56" fillId="12" borderId="11" applyNumberFormat="0" applyBorder="0" applyAlignment="0" applyProtection="0"/>
    <xf numFmtId="0" fontId="56" fillId="12" borderId="11" applyNumberFormat="0" applyBorder="0" applyAlignment="0" applyProtection="0"/>
    <xf numFmtId="0" fontId="52" fillId="0" borderId="0"/>
    <xf numFmtId="0" fontId="56" fillId="12" borderId="11" applyNumberFormat="0" applyBorder="0" applyAlignment="0" applyProtection="0"/>
    <xf numFmtId="0" fontId="190" fillId="0" borderId="0">
      <alignment horizontal="justify"/>
    </xf>
    <xf numFmtId="0" fontId="56" fillId="27" borderId="26" applyNumberFormat="0" applyBorder="0" applyAlignment="0" applyProtection="0"/>
    <xf numFmtId="0" fontId="56" fillId="12" borderId="11" applyNumberFormat="0" applyBorder="0" applyAlignment="0" applyProtection="0"/>
    <xf numFmtId="0" fontId="190" fillId="10" borderId="9"/>
    <xf numFmtId="0" fontId="21" fillId="0" borderId="0"/>
    <xf numFmtId="10" fontId="52" fillId="0" borderId="0" applyNumberFormat="0" applyBorder="0"/>
    <xf numFmtId="0" fontId="56" fillId="27" borderId="26" applyNumberFormat="0" applyBorder="0" applyAlignment="0" applyProtection="0"/>
    <xf numFmtId="0" fontId="56" fillId="12" borderId="11" applyNumberFormat="0" applyBorder="0" applyAlignment="0" applyProtection="0"/>
    <xf numFmtId="0" fontId="56" fillId="12" borderId="11" applyNumberFormat="0" applyBorder="0" applyAlignment="0" applyProtection="0"/>
    <xf numFmtId="0" fontId="56" fillId="27" borderId="26" applyNumberFormat="0" applyBorder="0" applyAlignment="0" applyProtection="0"/>
    <xf numFmtId="0" fontId="56" fillId="12" borderId="11" applyNumberFormat="0" applyBorder="0" applyAlignment="0" applyProtection="0"/>
    <xf numFmtId="0" fontId="66" fillId="12" borderId="11" applyNumberFormat="0" applyBorder="0" applyAlignment="0" applyProtection="0"/>
    <xf numFmtId="190" fontId="117" fillId="0" borderId="0" applyBorder="0" applyAlignment="0"/>
    <xf numFmtId="0" fontId="56" fillId="12" borderId="11" applyNumberFormat="0" applyBorder="0" applyAlignment="0" applyProtection="0"/>
    <xf numFmtId="0" fontId="190" fillId="0" borderId="0">
      <alignment horizontal="justify"/>
    </xf>
    <xf numFmtId="0" fontId="190" fillId="0" borderId="0">
      <alignment horizontal="justify"/>
    </xf>
    <xf numFmtId="0" fontId="56" fillId="12" borderId="11" applyNumberFormat="0" applyBorder="0" applyAlignment="0" applyProtection="0"/>
    <xf numFmtId="0" fontId="190" fillId="0" borderId="0">
      <alignment horizontal="justify"/>
    </xf>
    <xf numFmtId="0" fontId="56" fillId="48" borderId="47" applyNumberFormat="0" applyBorder="0" applyAlignment="0" applyProtection="0"/>
    <xf numFmtId="0" fontId="56" fillId="12" borderId="11" applyNumberFormat="0" applyBorder="0" applyAlignment="0" applyProtection="0"/>
    <xf numFmtId="0" fontId="56" fillId="12" borderId="11" applyNumberFormat="0" applyBorder="0" applyAlignment="0" applyProtection="0"/>
    <xf numFmtId="0" fontId="56" fillId="48" borderId="47" applyNumberFormat="0" applyBorder="0" applyAlignment="0" applyProtection="0"/>
    <xf numFmtId="0" fontId="56" fillId="12" borderId="11"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2" fillId="0" borderId="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59" borderId="58" applyNumberFormat="0" applyBorder="0" applyAlignment="0" applyProtection="0"/>
    <xf numFmtId="0" fontId="4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56" fillId="27" borderId="26" applyNumberFormat="0" applyBorder="0" applyAlignment="0" applyProtection="0"/>
    <xf numFmtId="0" fontId="56" fillId="27" borderId="26" applyNumberFormat="0" applyBorder="0" applyAlignment="0" applyProtection="0"/>
    <xf numFmtId="0" fontId="66" fillId="27" borderId="26" applyNumberFormat="0" applyBorder="0" applyAlignment="0" applyProtection="0"/>
    <xf numFmtId="0" fontId="6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43" fontId="21" fillId="0" borderId="0" applyFont="0" applyFill="0" applyBorder="0" applyAlignment="0" applyProtection="0"/>
    <xf numFmtId="0" fontId="56" fillId="59" borderId="58" applyNumberFormat="0" applyBorder="0" applyAlignment="0" applyProtection="0"/>
    <xf numFmtId="179" fontId="106" fillId="58" borderId="57" applyAlignment="0">
      <protection locked="0"/>
    </xf>
    <xf numFmtId="0" fontId="56" fillId="48" borderId="47" applyNumberFormat="0" applyBorder="0" applyAlignment="0" applyProtection="0"/>
    <xf numFmtId="0" fontId="190" fillId="10" borderId="9"/>
    <xf numFmtId="179" fontId="106" fillId="58" borderId="57" applyAlignment="0">
      <protection locked="0"/>
    </xf>
    <xf numFmtId="0" fontId="56" fillId="48" borderId="47" applyNumberFormat="0" applyBorder="0" applyAlignment="0" applyProtection="0"/>
    <xf numFmtId="0" fontId="190" fillId="10" borderId="9"/>
    <xf numFmtId="0" fontId="91" fillId="69" borderId="68" applyNumberFormat="0" applyFill="0" applyAlignment="0" applyProtection="0"/>
    <xf numFmtId="0" fontId="56" fillId="48" borderId="47" applyNumberFormat="0" applyBorder="0" applyAlignment="0" applyProtection="0"/>
    <xf numFmtId="0" fontId="91" fillId="69" borderId="68" applyNumberFormat="0" applyFill="0" applyAlignment="0" applyProtection="0"/>
    <xf numFmtId="0" fontId="56" fillId="48" borderId="47" applyNumberFormat="0" applyBorder="0" applyAlignment="0" applyProtection="0"/>
    <xf numFmtId="0" fontId="91" fillId="69" borderId="68" applyNumberFormat="0" applyFill="0" applyAlignment="0" applyProtection="0"/>
    <xf numFmtId="0" fontId="56" fillId="48" borderId="47" applyNumberFormat="0" applyBorder="0" applyAlignment="0" applyProtection="0"/>
    <xf numFmtId="43" fontId="21" fillId="0" borderId="0" applyFont="0" applyFill="0" applyBorder="0" applyAlignment="0" applyProtection="0"/>
    <xf numFmtId="0" fontId="56" fillId="48" borderId="47" applyNumberFormat="0" applyBorder="0" applyAlignment="0" applyProtection="0"/>
    <xf numFmtId="0" fontId="41" fillId="13" borderId="12" applyNumberFormat="0" applyFont="0" applyBorder="0" applyAlignment="0" applyProtection="0"/>
    <xf numFmtId="0" fontId="56" fillId="48" borderId="47" applyNumberFormat="0" applyBorder="0" applyAlignment="0" applyProtection="0"/>
    <xf numFmtId="0" fontId="190" fillId="0" borderId="0">
      <alignment horizontal="justify"/>
    </xf>
    <xf numFmtId="0" fontId="56" fillId="48" borderId="47" applyNumberFormat="0" applyBorder="0" applyAlignment="0" applyProtection="0"/>
    <xf numFmtId="0" fontId="56" fillId="60" borderId="59" applyNumberFormat="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0" fontId="56" fillId="48" borderId="47" applyNumberFormat="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0" fontId="56" fillId="48" borderId="47" applyNumberFormat="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0" fontId="66" fillId="48" borderId="47" applyNumberFormat="0" applyBorder="0" applyAlignment="0" applyProtection="0"/>
    <xf numFmtId="0" fontId="54" fillId="71" borderId="70" applyNumberFormat="0" applyFill="0" applyAlignment="0" applyProtection="0"/>
    <xf numFmtId="0" fontId="41" fillId="13" borderId="12" applyNumberFormat="0" applyFont="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6" fillId="48" borderId="47" applyNumberFormat="0" applyBorder="0" applyAlignment="0" applyProtection="0"/>
    <xf numFmtId="0" fontId="64" fillId="70" borderId="69" applyNumberFormat="0" applyFill="0" applyAlignment="0" applyProtection="0"/>
    <xf numFmtId="0" fontId="56" fillId="64" borderId="63" applyNumberFormat="0" applyBorder="0" applyAlignment="0" applyProtection="0"/>
    <xf numFmtId="0" fontId="41" fillId="13" borderId="12" applyNumberFormat="0" applyFon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56" fillId="48" borderId="47" applyNumberFormat="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56" fillId="48" borderId="47" applyNumberFormat="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44" fontId="190" fillId="0" borderId="0" applyFont="0" applyFill="0" applyBorder="0" applyAlignment="0" applyProtection="0"/>
    <xf numFmtId="0" fontId="56" fillId="48" borderId="47" applyNumberFormat="0" applyBorder="0" applyAlignment="0" applyProtection="0"/>
    <xf numFmtId="0" fontId="56" fillId="60" borderId="59" applyNumberFormat="0" applyBorder="0" applyAlignment="0" applyProtection="0"/>
    <xf numFmtId="0" fontId="56" fillId="64" borderId="6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10" borderId="9"/>
    <xf numFmtId="0" fontId="91" fillId="69" borderId="68" applyNumberFormat="0" applyFill="0" applyAlignment="0" applyProtection="0"/>
    <xf numFmtId="0" fontId="56" fillId="64" borderId="63" applyNumberFormat="0" applyBorder="0" applyAlignment="0" applyProtection="0"/>
    <xf numFmtId="0" fontId="190" fillId="10" borderId="9"/>
    <xf numFmtId="0" fontId="56" fillId="64" borderId="63" applyNumberFormat="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56" fillId="55" borderId="54"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6" fillId="64" borderId="63" applyNumberFormat="0" applyBorder="0" applyAlignment="0" applyProtection="0"/>
    <xf numFmtId="0" fontId="190" fillId="0" borderId="0">
      <alignment horizontal="justify"/>
    </xf>
    <xf numFmtId="44" fontId="190" fillId="0" borderId="0" applyFont="0" applyFill="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56" fillId="64" borderId="63" applyNumberFormat="0" applyBorder="0" applyAlignment="0" applyProtection="0"/>
    <xf numFmtId="0" fontId="190" fillId="0" borderId="0">
      <alignment horizontal="justify"/>
    </xf>
    <xf numFmtId="0" fontId="190" fillId="0" borderId="0">
      <alignment horizontal="justify"/>
    </xf>
    <xf numFmtId="0" fontId="66" fillId="64" borderId="63" applyNumberFormat="0" applyBorder="0" applyAlignment="0" applyProtection="0"/>
    <xf numFmtId="0" fontId="66" fillId="64" borderId="63" applyNumberFormat="0" applyBorder="0" applyAlignment="0" applyProtection="0"/>
    <xf numFmtId="0" fontId="190" fillId="0" borderId="0">
      <alignment horizontal="justify"/>
    </xf>
    <xf numFmtId="0" fontId="21" fillId="0" borderId="0"/>
    <xf numFmtId="0" fontId="190" fillId="0" borderId="0">
      <alignment horizontal="justify"/>
    </xf>
    <xf numFmtId="0" fontId="190" fillId="0" borderId="0">
      <alignment horizontal="justify"/>
    </xf>
    <xf numFmtId="0" fontId="56" fillId="64" borderId="63" applyNumberFormat="0" applyBorder="0" applyAlignment="0" applyProtection="0"/>
    <xf numFmtId="0" fontId="109" fillId="0" borderId="0" applyNumberFormat="0" applyFill="0" applyBorder="0" applyAlignment="0" applyProtection="0"/>
    <xf numFmtId="0" fontId="56" fillId="64" borderId="63"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09" fillId="0" borderId="0" applyNumberFormat="0" applyFill="0" applyBorder="0" applyAlignment="0" applyProtection="0"/>
    <xf numFmtId="0" fontId="56" fillId="64" borderId="63" applyNumberFormat="0" applyBorder="0" applyAlignment="0" applyProtection="0"/>
    <xf numFmtId="0" fontId="109" fillId="0" borderId="0" applyNumberFormat="0" applyFill="0" applyBorder="0" applyAlignment="0" applyProtection="0"/>
    <xf numFmtId="0" fontId="56" fillId="64" borderId="63" applyNumberFormat="0" applyBorder="0" applyAlignment="0" applyProtection="0"/>
    <xf numFmtId="0" fontId="118" fillId="0" borderId="0" applyNumberFormat="0" applyFill="0" applyBorder="0" applyAlignment="0" applyProtection="0"/>
    <xf numFmtId="0" fontId="56" fillId="64" borderId="63" applyNumberFormat="0" applyBorder="0" applyAlignment="0" applyProtection="0"/>
    <xf numFmtId="0" fontId="56" fillId="55" borderId="54" applyNumberFormat="0" applyBorder="0" applyAlignment="0" applyProtection="0"/>
    <xf numFmtId="9" fontId="21" fillId="0" borderId="0" applyFont="0" applyFill="0" applyBorder="0" applyAlignment="0" applyProtection="0"/>
    <xf numFmtId="9" fontId="103" fillId="0" borderId="0" applyNumberFormat="0" applyFont="0" applyFill="0" applyBorder="0" applyAlignment="0" applyProtection="0"/>
    <xf numFmtId="9" fontId="103" fillId="0" borderId="0" applyNumberFormat="0" applyFont="0" applyFill="0" applyBorder="0" applyAlignment="0" applyProtection="0"/>
    <xf numFmtId="9" fontId="103" fillId="0" borderId="0" applyNumberFormat="0" applyFont="0" applyFill="0" applyBorder="0" applyAlignment="0" applyProtection="0"/>
    <xf numFmtId="0" fontId="21" fillId="0" borderId="0"/>
    <xf numFmtId="190" fontId="190" fillId="0" borderId="0" applyBorder="0" applyAlignment="0"/>
    <xf numFmtId="190" fontId="190" fillId="0" borderId="0" applyBorder="0" applyAlignment="0"/>
    <xf numFmtId="190" fontId="190" fillId="0" borderId="0" applyBorder="0" applyAlignment="0"/>
    <xf numFmtId="190" fontId="190" fillId="0" borderId="0" applyBorder="0" applyAlignment="0"/>
    <xf numFmtId="190" fontId="190" fillId="0" borderId="0" applyBorder="0" applyAlignment="0"/>
    <xf numFmtId="3" fontId="52" fillId="0" borderId="0" applyFont="0" applyFill="0" applyBorder="0" applyAlignment="0" applyProtection="0"/>
    <xf numFmtId="190" fontId="190" fillId="0" borderId="0" applyBorder="0" applyAlignment="0"/>
    <xf numFmtId="3" fontId="52" fillId="0" borderId="0" applyFont="0" applyFill="0" applyBorder="0" applyAlignment="0" applyProtection="0"/>
    <xf numFmtId="0" fontId="56" fillId="42" borderId="41" applyNumberFormat="0" applyBorder="0" applyAlignment="0" applyProtection="0"/>
    <xf numFmtId="43" fontId="21" fillId="0" borderId="0" applyFont="0" applyFill="0" applyBorder="0" applyAlignment="0" applyProtection="0"/>
    <xf numFmtId="0" fontId="190" fillId="0" borderId="0">
      <alignment horizontal="justify"/>
    </xf>
    <xf numFmtId="0" fontId="56" fillId="42" borderId="41" applyNumberFormat="0" applyBorder="0" applyAlignment="0" applyProtection="0"/>
    <xf numFmtId="0" fontId="56" fillId="42" borderId="41" applyNumberFormat="0" applyBorder="0" applyAlignment="0" applyProtection="0"/>
    <xf numFmtId="0" fontId="56" fillId="52" borderId="51" applyNumberFormat="0" applyBorder="0" applyAlignment="0" applyProtection="0"/>
    <xf numFmtId="0" fontId="56" fillId="42" borderId="41" applyNumberFormat="0" applyBorder="0" applyAlignment="0" applyProtection="0"/>
    <xf numFmtId="43" fontId="21" fillId="0" borderId="0" applyFont="0" applyFill="0" applyBorder="0" applyAlignment="0" applyProtection="0"/>
    <xf numFmtId="0" fontId="190" fillId="0" borderId="0">
      <alignment horizontal="justify"/>
    </xf>
    <xf numFmtId="0" fontId="66" fillId="42" borderId="41" applyNumberFormat="0" applyBorder="0" applyAlignment="0" applyProtection="0"/>
    <xf numFmtId="0" fontId="56" fillId="42" borderId="41" applyNumberFormat="0" applyBorder="0" applyAlignment="0" applyProtection="0"/>
    <xf numFmtId="0" fontId="56" fillId="42" borderId="41" applyNumberFormat="0" applyBorder="0" applyAlignment="0" applyProtection="0"/>
    <xf numFmtId="0" fontId="56" fillId="42" borderId="41" applyNumberFormat="0" applyBorder="0" applyAlignment="0" applyProtection="0"/>
    <xf numFmtId="0" fontId="56" fillId="42" borderId="41" applyNumberFormat="0" applyBorder="0" applyAlignment="0" applyProtection="0"/>
    <xf numFmtId="0" fontId="56" fillId="40" borderId="39" applyNumberFormat="0" applyBorder="0" applyAlignment="0" applyProtection="0"/>
    <xf numFmtId="0" fontId="56" fillId="40" borderId="39" applyNumberFormat="0" applyBorder="0" applyAlignment="0" applyProtection="0"/>
    <xf numFmtId="9" fontId="59" fillId="0" borderId="0" applyFont="0" applyFill="0" applyBorder="0" applyAlignment="0" applyProtection="0"/>
    <xf numFmtId="0" fontId="56" fillId="40" borderId="39" applyNumberFormat="0" applyBorder="0" applyAlignment="0" applyProtection="0"/>
    <xf numFmtId="10" fontId="52" fillId="0" borderId="0" applyNumberFormat="0" applyBorder="0"/>
    <xf numFmtId="0" fontId="56" fillId="72" borderId="71"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0" fontId="56" fillId="72" borderId="71" applyNumberFormat="0" applyBorder="0" applyAlignment="0" applyProtection="0"/>
    <xf numFmtId="0" fontId="56" fillId="40" borderId="39"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10" fontId="52" fillId="0" borderId="0" applyNumberFormat="0" applyBorder="0"/>
    <xf numFmtId="0" fontId="56" fillId="40" borderId="39" applyNumberFormat="0" applyBorder="0" applyAlignment="0" applyProtection="0"/>
    <xf numFmtId="0" fontId="56" fillId="40" borderId="39" applyNumberFormat="0" applyBorder="0" applyAlignment="0" applyProtection="0"/>
    <xf numFmtId="9" fontId="21" fillId="0" borderId="0" applyFont="0" applyFill="0" applyBorder="0" applyAlignment="0" applyProtection="0"/>
    <xf numFmtId="0" fontId="56" fillId="40" borderId="39"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0" fontId="56" fillId="3" borderId="2" applyNumberFormat="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15" fontId="190" fillId="0" borderId="0" applyFill="0" applyBorder="0" applyProtection="0">
      <alignment horizontal="center"/>
    </xf>
    <xf numFmtId="10" fontId="52" fillId="0" borderId="0" applyNumberFormat="0" applyBorder="0"/>
    <xf numFmtId="0" fontId="56" fillId="3" borderId="2" applyNumberFormat="0" applyBorder="0" applyAlignment="0" applyProtection="0"/>
    <xf numFmtId="43" fontId="21" fillId="0" borderId="0" applyFont="0" applyFill="0" applyBorder="0" applyAlignment="0" applyProtection="0"/>
    <xf numFmtId="0" fontId="56" fillId="3" borderId="2" applyNumberFormat="0" applyBorder="0" applyAlignment="0" applyProtection="0"/>
    <xf numFmtId="10" fontId="52" fillId="0" borderId="0" applyNumberFormat="0" applyBorder="0"/>
    <xf numFmtId="0" fontId="56" fillId="3" borderId="2" applyNumberFormat="0" applyBorder="0" applyAlignment="0" applyProtection="0"/>
    <xf numFmtId="0" fontId="56" fillId="73" borderId="72" applyNumberFormat="0" applyBorder="0" applyAlignment="0" applyProtection="0"/>
    <xf numFmtId="0" fontId="190" fillId="0" borderId="0">
      <alignment horizontal="justify"/>
    </xf>
    <xf numFmtId="0" fontId="190" fillId="0" borderId="0">
      <alignment horizontal="justify"/>
    </xf>
    <xf numFmtId="0" fontId="56" fillId="3" borderId="2" applyNumberFormat="0" applyBorder="0" applyAlignment="0" applyProtection="0"/>
    <xf numFmtId="0" fontId="56" fillId="3" borderId="2" applyNumberFormat="0" applyBorder="0" applyAlignment="0" applyProtection="0"/>
    <xf numFmtId="0" fontId="56" fillId="73" borderId="72" applyNumberFormat="0" applyBorder="0" applyAlignment="0" applyProtection="0"/>
    <xf numFmtId="0" fontId="56" fillId="3" borderId="2" applyNumberFormat="0" applyBorder="0" applyAlignment="0" applyProtection="0"/>
    <xf numFmtId="43" fontId="21" fillId="0" borderId="0" applyFont="0" applyFill="0" applyBorder="0" applyAlignment="0" applyProtection="0"/>
    <xf numFmtId="0" fontId="56" fillId="3" borderId="2" applyNumberFormat="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6" fillId="3" borderId="2" applyNumberFormat="0" applyBorder="0" applyAlignment="0" applyProtection="0"/>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56" fillId="3" borderId="2" applyNumberFormat="0" applyBorder="0" applyAlignment="0" applyProtection="0"/>
    <xf numFmtId="43" fontId="21" fillId="0" borderId="0" applyFont="0" applyFill="0" applyBorder="0" applyAlignment="0" applyProtection="0"/>
    <xf numFmtId="0" fontId="56" fillId="27" borderId="26" applyNumberFormat="0" applyBorder="0" applyAlignment="0" applyProtection="0"/>
    <xf numFmtId="49" fontId="71" fillId="0" borderId="0">
      <alignment horizontal="right"/>
    </xf>
    <xf numFmtId="0" fontId="56" fillId="27" borderId="26"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0" fontId="56" fillId="74" borderId="73" applyNumberFormat="0" applyBorder="0" applyAlignment="0" applyProtection="0"/>
    <xf numFmtId="0" fontId="93" fillId="8" borderId="7" applyNumberFormat="0" applyBorder="0" applyAlignment="0" applyProtection="0"/>
    <xf numFmtId="0" fontId="56" fillId="27" borderId="26" applyNumberFormat="0" applyBorder="0" applyAlignment="0" applyProtection="0"/>
    <xf numFmtId="0" fontId="56" fillId="74" borderId="73" applyNumberFormat="0" applyBorder="0" applyAlignment="0" applyProtection="0"/>
    <xf numFmtId="0" fontId="56" fillId="27" borderId="26" applyNumberFormat="0" applyBorder="0" applyAlignment="0" applyProtection="0"/>
    <xf numFmtId="0" fontId="56" fillId="27" borderId="26" applyNumberFormat="0" applyBorder="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119" fillId="13" borderId="12" applyNumberFormat="0" applyBorder="0" applyAlignment="0" applyProtection="0"/>
    <xf numFmtId="0" fontId="56" fillId="27" borderId="26" applyNumberFormat="0" applyBorder="0" applyAlignment="0" applyProtection="0"/>
    <xf numFmtId="0" fontId="99" fillId="13" borderId="12" applyNumberFormat="0" applyBorder="0" applyAlignment="0" applyProtection="0"/>
    <xf numFmtId="0" fontId="56" fillId="27" borderId="26" applyNumberFormat="0" applyBorder="0" applyAlignment="0" applyProtection="0"/>
    <xf numFmtId="43" fontId="21" fillId="0" borderId="0" applyFont="0" applyFill="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10" fontId="52" fillId="0" borderId="0" applyNumberFormat="0" applyBorder="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66" fillId="48" borderId="47" applyNumberFormat="0" applyBorder="0" applyAlignment="0" applyProtection="0"/>
    <xf numFmtId="170" fontId="190" fillId="0" borderId="0" applyFont="0" applyFill="0" applyBorder="0" applyAlignment="0" applyProtection="0"/>
    <xf numFmtId="0" fontId="190" fillId="0" borderId="0">
      <alignment horizontal="justify"/>
    </xf>
    <xf numFmtId="0" fontId="190" fillId="0" borderId="0">
      <alignment horizontal="justify"/>
    </xf>
    <xf numFmtId="0" fontId="66" fillId="48" borderId="47" applyNumberFormat="0" applyBorder="0" applyAlignment="0" applyProtection="0"/>
    <xf numFmtId="0" fontId="56" fillId="75" borderId="74" applyNumberFormat="0" applyBorder="0" applyAlignment="0" applyProtection="0"/>
    <xf numFmtId="0" fontId="56" fillId="48" borderId="47" applyNumberFormat="0" applyBorder="0" applyAlignment="0" applyProtection="0"/>
    <xf numFmtId="0" fontId="56" fillId="48" borderId="47" applyNumberFormat="0" applyBorder="0" applyAlignment="0" applyProtection="0"/>
    <xf numFmtId="0" fontId="56" fillId="75" borderId="74"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43" fontId="21" fillId="0" borderId="0" applyFont="0" applyFill="0" applyBorder="0" applyAlignment="0" applyProtection="0"/>
    <xf numFmtId="0" fontId="56" fillId="63" borderId="6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6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0" fontId="56" fillId="43" borderId="42" applyNumberFormat="0" applyBorder="0" applyAlignment="0" applyProtection="0"/>
    <xf numFmtId="43" fontId="190" fillId="0" borderId="0" applyFont="0" applyFill="0" applyBorder="0" applyAlignment="0" applyProtection="0"/>
    <xf numFmtId="0" fontId="190" fillId="0" borderId="0">
      <alignment horizontal="justify"/>
    </xf>
    <xf numFmtId="0" fontId="190" fillId="0" borderId="0">
      <alignment horizontal="justify"/>
    </xf>
    <xf numFmtId="204" fontId="190" fillId="0" borderId="0"/>
    <xf numFmtId="204" fontId="190" fillId="0" borderId="0"/>
    <xf numFmtId="9" fontId="59" fillId="0" borderId="0" applyFont="0" applyFill="0" applyBorder="0" applyAlignment="0" applyProtection="0"/>
    <xf numFmtId="9" fontId="59" fillId="0" borderId="0" applyFont="0" applyFill="0" applyBorder="0" applyAlignment="0" applyProtection="0"/>
    <xf numFmtId="204" fontId="190" fillId="0" borderId="0"/>
    <xf numFmtId="9" fontId="59" fillId="0" borderId="0" applyFont="0" applyFill="0" applyBorder="0" applyAlignment="0" applyProtection="0"/>
    <xf numFmtId="9" fontId="59" fillId="0" borderId="0" applyFont="0" applyFill="0" applyBorder="0" applyAlignment="0" applyProtection="0"/>
    <xf numFmtId="204" fontId="190" fillId="0" borderId="0"/>
    <xf numFmtId="9" fontId="59" fillId="0" borderId="0" applyFont="0" applyFill="0" applyBorder="0" applyAlignment="0" applyProtection="0"/>
    <xf numFmtId="9" fontId="59" fillId="0" borderId="0" applyFont="0" applyFill="0" applyBorder="0" applyAlignment="0" applyProtection="0"/>
    <xf numFmtId="204" fontId="190" fillId="0" borderId="0"/>
    <xf numFmtId="9" fontId="59" fillId="0" borderId="0" applyFont="0" applyFill="0" applyBorder="0" applyAlignment="0" applyProtection="0"/>
    <xf numFmtId="9" fontId="59" fillId="0" borderId="0" applyFont="0" applyFill="0" applyBorder="0" applyAlignment="0" applyProtection="0"/>
    <xf numFmtId="0" fontId="120" fillId="76" borderId="75" applyNumberFormat="0" applyBorder="0" applyProtection="0"/>
    <xf numFmtId="0" fontId="22" fillId="34" borderId="33" applyNumberFormat="0" applyFont="0" applyAlignment="0" applyProtection="0">
      <protection locked="0"/>
    </xf>
    <xf numFmtId="0" fontId="21" fillId="0" borderId="0"/>
    <xf numFmtId="0" fontId="21" fillId="0" borderId="0"/>
    <xf numFmtId="0" fontId="21" fillId="0" borderId="0"/>
    <xf numFmtId="9" fontId="21" fillId="0" borderId="0" applyFont="0" applyFill="0" applyBorder="0" applyAlignment="0" applyProtection="0"/>
    <xf numFmtId="0" fontId="22" fillId="34" borderId="33" applyNumberFormat="0" applyFont="0" applyAlignment="0" applyProtection="0">
      <protection locked="0"/>
    </xf>
    <xf numFmtId="0" fontId="22" fillId="34" borderId="33" applyNumberFormat="0" applyFont="0" applyAlignment="0" applyProtection="0">
      <protection locked="0"/>
    </xf>
    <xf numFmtId="198" fontId="95" fillId="77" borderId="76" applyAlignment="0" applyProtection="0"/>
    <xf numFmtId="0" fontId="22" fillId="34" borderId="33" applyNumberFormat="0" applyFont="0" applyAlignment="0" applyProtection="0">
      <protection locked="0"/>
    </xf>
    <xf numFmtId="198" fontId="95" fillId="77" borderId="76" applyAlignment="0" applyProtection="0"/>
    <xf numFmtId="0" fontId="22" fillId="34" borderId="33" applyNumberFormat="0" applyFont="0" applyAlignment="0" applyProtection="0">
      <protection locked="0"/>
    </xf>
    <xf numFmtId="0" fontId="121" fillId="13" borderId="12" applyNumberFormat="0" applyBorder="0" applyAlignment="0" applyProtection="0"/>
    <xf numFmtId="0" fontId="190" fillId="0" borderId="0">
      <alignment horizontal="justify"/>
    </xf>
    <xf numFmtId="0" fontId="190" fillId="0" borderId="0">
      <alignment horizontal="justify"/>
    </xf>
    <xf numFmtId="0" fontId="121" fillId="13" borderId="12" applyNumberFormat="0" applyBorder="0" applyAlignment="0" applyProtection="0"/>
    <xf numFmtId="0" fontId="121" fillId="13" borderId="12" applyNumberFormat="0" applyBorder="0" applyAlignment="0" applyProtection="0"/>
    <xf numFmtId="0" fontId="99" fillId="13" borderId="12" applyNumberFormat="0" applyBorder="0" applyAlignment="0" applyProtection="0"/>
    <xf numFmtId="0" fontId="99" fillId="13" borderId="12" applyNumberFormat="0" applyBorder="0" applyAlignment="0" applyProtection="0"/>
    <xf numFmtId="0" fontId="121" fillId="13" borderId="12" applyNumberFormat="0" applyBorder="0" applyAlignment="0" applyProtection="0"/>
    <xf numFmtId="0" fontId="121" fillId="13" borderId="12" applyNumberFormat="0" applyBorder="0" applyAlignment="0" applyProtection="0"/>
    <xf numFmtId="0" fontId="190" fillId="0" borderId="0">
      <alignment horizontal="justify"/>
    </xf>
    <xf numFmtId="0" fontId="190" fillId="0" borderId="0">
      <alignment horizontal="justify"/>
    </xf>
    <xf numFmtId="0" fontId="121" fillId="13" borderId="12" applyNumberFormat="0" applyBorder="0" applyAlignment="0" applyProtection="0"/>
    <xf numFmtId="0" fontId="121" fillId="13" borderId="12" applyNumberFormat="0" applyBorder="0" applyAlignment="0" applyProtection="0"/>
    <xf numFmtId="0" fontId="70" fillId="23" borderId="22" applyNumberFormat="0" applyBorder="0" applyAlignment="0" applyProtection="0"/>
    <xf numFmtId="0" fontId="99" fillId="50" borderId="49" applyNumberFormat="0" applyBorder="0" applyAlignment="0" applyProtection="0"/>
    <xf numFmtId="43" fontId="21" fillId="0" borderId="0" applyFont="0" applyFill="0" applyBorder="0" applyAlignment="0" applyProtection="0"/>
    <xf numFmtId="202" fontId="58" fillId="0" borderId="0" applyNumberFormat="0" applyFill="0" applyBorder="0" applyAlignment="0" applyProtection="0"/>
    <xf numFmtId="0" fontId="75" fillId="29" borderId="28" applyNumberFormat="0" applyAlignment="0" applyProtection="0"/>
    <xf numFmtId="0" fontId="121" fillId="13" borderId="12" applyNumberFormat="0" applyBorder="0" applyAlignment="0" applyProtection="0"/>
    <xf numFmtId="0" fontId="75" fillId="29" borderId="28" applyNumberFormat="0" applyAlignment="0" applyProtection="0"/>
    <xf numFmtId="0" fontId="121" fillId="13" borderId="12" applyNumberFormat="0" applyBorder="0" applyAlignment="0" applyProtection="0"/>
    <xf numFmtId="0" fontId="119" fillId="13" borderId="12"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121" fillId="13" borderId="12" applyNumberFormat="0" applyBorder="0" applyAlignment="0" applyProtection="0"/>
    <xf numFmtId="0" fontId="99" fillId="13" borderId="12" applyNumberFormat="0" applyBorder="0" applyAlignment="0" applyProtection="0"/>
    <xf numFmtId="0" fontId="121" fillId="13" borderId="12" applyNumberFormat="0" applyBorder="0" applyAlignment="0" applyProtection="0"/>
    <xf numFmtId="0" fontId="52" fillId="0" borderId="0"/>
    <xf numFmtId="0" fontId="121" fillId="13" borderId="12" applyNumberFormat="0" applyBorder="0" applyAlignment="0" applyProtection="0"/>
    <xf numFmtId="0" fontId="121" fillId="13" borderId="12" applyNumberFormat="0" applyBorder="0" applyAlignment="0" applyProtection="0"/>
    <xf numFmtId="0" fontId="121" fillId="13" borderId="12" applyNumberFormat="0" applyBorder="0" applyAlignment="0" applyProtection="0"/>
    <xf numFmtId="3" fontId="112" fillId="68" borderId="67" applyNumberFormat="0" applyFill="0" applyBorder="0" applyProtection="0">
      <alignment horizontal="center" vertical="center"/>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1" fontId="122" fillId="8" borderId="7">
      <alignment horizontal="center" vertical="center" wrapText="1"/>
    </xf>
    <xf numFmtId="0" fontId="190" fillId="0" borderId="0"/>
    <xf numFmtId="0" fontId="86" fillId="61" borderId="60" applyNumberFormat="0" applyAlignment="0" applyProtection="0"/>
    <xf numFmtId="0" fontId="190" fillId="0" borderId="0">
      <alignment horizontal="justify"/>
    </xf>
    <xf numFmtId="0" fontId="86" fillId="61" borderId="60" applyNumberFormat="0" applyAlignment="0" applyProtection="0"/>
    <xf numFmtId="0" fontId="86" fillId="61" borderId="60" applyNumberFormat="0" applyAlignment="0" applyProtection="0"/>
    <xf numFmtId="0" fontId="86" fillId="20" borderId="19" applyNumberFormat="0" applyAlignment="0" applyProtection="0"/>
    <xf numFmtId="0" fontId="86" fillId="61" borderId="60" applyNumberFormat="0" applyAlignment="0" applyProtection="0"/>
    <xf numFmtId="0" fontId="190" fillId="0" borderId="0">
      <alignment horizontal="justify"/>
    </xf>
    <xf numFmtId="0" fontId="21" fillId="0" borderId="0"/>
    <xf numFmtId="0" fontId="123" fillId="78" borderId="77" applyNumberFormat="0" applyAlignment="0" applyProtection="0"/>
    <xf numFmtId="0" fontId="86" fillId="61" borderId="60" applyNumberFormat="0" applyAlignment="0" applyProtection="0"/>
    <xf numFmtId="0" fontId="86" fillId="61" borderId="60" applyNumberFormat="0" applyAlignment="0" applyProtection="0"/>
    <xf numFmtId="0" fontId="123" fillId="78" borderId="77" applyNumberFormat="0" applyAlignment="0" applyProtection="0"/>
    <xf numFmtId="0" fontId="86" fillId="61" borderId="60" applyNumberFormat="0" applyAlignment="0" applyProtection="0"/>
    <xf numFmtId="0" fontId="86" fillId="61" borderId="60" applyNumberFormat="0" applyAlignment="0" applyProtection="0"/>
    <xf numFmtId="0" fontId="86" fillId="20" borderId="19" applyNumberFormat="0" applyAlignment="0" applyProtection="0"/>
    <xf numFmtId="0" fontId="190" fillId="0" borderId="0">
      <alignment horizontal="justify"/>
    </xf>
    <xf numFmtId="0" fontId="86" fillId="61" borderId="60" applyNumberFormat="0" applyAlignment="0" applyProtection="0"/>
    <xf numFmtId="0" fontId="86" fillId="61" borderId="60" applyNumberFormat="0" applyAlignment="0" applyProtection="0"/>
    <xf numFmtId="168" fontId="190" fillId="0" borderId="0">
      <protection locked="0"/>
    </xf>
    <xf numFmtId="0" fontId="86" fillId="61" borderId="60" applyNumberFormat="0" applyAlignment="0" applyProtection="0"/>
    <xf numFmtId="0" fontId="86" fillId="61" borderId="60" applyNumberFormat="0" applyAlignment="0" applyProtection="0"/>
    <xf numFmtId="43" fontId="190" fillId="0" borderId="0" applyFont="0" applyFill="0" applyBorder="0" applyAlignment="0" applyProtection="0"/>
    <xf numFmtId="181" fontId="190" fillId="0" borderId="0" applyFont="0" applyFill="0" applyBorder="0" applyAlignment="0" applyProtection="0">
      <alignment wrapText="1"/>
    </xf>
    <xf numFmtId="0" fontId="190" fillId="0" borderId="0"/>
    <xf numFmtId="0" fontId="190" fillId="0" borderId="0"/>
    <xf numFmtId="181" fontId="190" fillId="0" borderId="0" applyFont="0" applyFill="0" applyBorder="0" applyAlignment="0" applyProtection="0">
      <alignment wrapText="1"/>
    </xf>
    <xf numFmtId="0" fontId="190" fillId="0" borderId="0"/>
    <xf numFmtId="0" fontId="190" fillId="0" borderId="0"/>
    <xf numFmtId="181" fontId="190" fillId="0" borderId="0" applyFont="0" applyFill="0" applyBorder="0" applyAlignment="0" applyProtection="0">
      <alignment wrapText="1"/>
    </xf>
    <xf numFmtId="0" fontId="190" fillId="0" borderId="0"/>
    <xf numFmtId="0" fontId="190" fillId="0" borderId="0"/>
    <xf numFmtId="10" fontId="52" fillId="0" borderId="0" applyNumberFormat="0" applyBorder="0"/>
    <xf numFmtId="10" fontId="52" fillId="0" borderId="0" applyNumberFormat="0" applyBorder="0"/>
    <xf numFmtId="10" fontId="52" fillId="0" borderId="0" applyNumberFormat="0" applyBorder="0"/>
    <xf numFmtId="10" fontId="52" fillId="0" borderId="0" applyNumberFormat="0" applyBorder="0"/>
    <xf numFmtId="10" fontId="52" fillId="0" borderId="0" applyNumberFormat="0" applyBorder="0"/>
    <xf numFmtId="10" fontId="52" fillId="0" borderId="0" applyNumberFormat="0" applyBorder="0"/>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42" fillId="33" borderId="32"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90" fillId="33" borderId="32" applyNumberFormat="0" applyAlignment="0" applyProtection="0"/>
    <xf numFmtId="0" fontId="190" fillId="0" borderId="0">
      <alignment horizontal="justify"/>
    </xf>
    <xf numFmtId="0" fontId="190" fillId="0" borderId="0">
      <alignment horizontal="justify"/>
    </xf>
    <xf numFmtId="0" fontId="90" fillId="33" borderId="32" applyNumberFormat="0" applyAlignment="0" applyProtection="0"/>
    <xf numFmtId="0" fontId="42" fillId="33" borderId="32" applyNumberFormat="0" applyAlignment="0" applyProtection="0"/>
    <xf numFmtId="0" fontId="190" fillId="0" borderId="0">
      <alignment horizontal="justify"/>
    </xf>
    <xf numFmtId="0" fontId="190" fillId="0" borderId="0">
      <alignment horizontal="justify"/>
    </xf>
    <xf numFmtId="0" fontId="42" fillId="79" borderId="78" applyNumberFormat="0" applyAlignment="0" applyProtection="0"/>
    <xf numFmtId="0" fontId="190" fillId="0" borderId="0">
      <alignment horizontal="justify"/>
    </xf>
    <xf numFmtId="0" fontId="190" fillId="0" borderId="0">
      <alignment horizontal="justify"/>
    </xf>
    <xf numFmtId="0" fontId="42" fillId="33" borderId="32"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202" fontId="190" fillId="53" borderId="52"/>
    <xf numFmtId="0" fontId="42" fillId="33" borderId="32"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42" fillId="79" borderId="78"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1" fontId="57" fillId="0" borderId="0">
      <alignment horizontal="center" vertical="center" wrapText="1"/>
    </xf>
    <xf numFmtId="1" fontId="57" fillId="0" borderId="0">
      <alignment horizontal="center" vertical="center" wrapText="1"/>
    </xf>
    <xf numFmtId="1" fontId="57" fillId="0" borderId="0">
      <alignment horizontal="center" vertical="center" wrapText="1"/>
    </xf>
    <xf numFmtId="1" fontId="57" fillId="0" borderId="0">
      <alignment horizontal="center" vertical="center" wrapText="1"/>
    </xf>
    <xf numFmtId="186" fontId="190" fillId="0" borderId="0"/>
    <xf numFmtId="0" fontId="190" fillId="0" borderId="0">
      <alignment horizontal="justify"/>
    </xf>
    <xf numFmtId="0" fontId="190" fillId="0" borderId="0">
      <alignment horizontal="justify"/>
    </xf>
    <xf numFmtId="174" fontId="61" fillId="0" borderId="0"/>
    <xf numFmtId="0" fontId="190" fillId="0" borderId="0">
      <alignment horizontal="justify"/>
    </xf>
    <xf numFmtId="0" fontId="190" fillId="0" borderId="0">
      <alignment horizontal="justify"/>
    </xf>
    <xf numFmtId="43" fontId="21" fillId="0" borderId="0" applyFont="0" applyFill="0" applyBorder="0" applyAlignment="0" applyProtection="0"/>
    <xf numFmtId="186" fontId="190" fillId="0" borderId="0"/>
    <xf numFmtId="43" fontId="21" fillId="0" borderId="0" applyFont="0" applyFill="0" applyBorder="0" applyAlignment="0" applyProtection="0"/>
    <xf numFmtId="0" fontId="21" fillId="0" borderId="0"/>
    <xf numFmtId="0" fontId="190" fillId="0" borderId="0"/>
    <xf numFmtId="174" fontId="61" fillId="0" borderId="0"/>
    <xf numFmtId="0" fontId="190" fillId="0" borderId="0">
      <alignment horizontal="justify"/>
    </xf>
    <xf numFmtId="174" fontId="61" fillId="0" borderId="0"/>
    <xf numFmtId="0" fontId="190" fillId="0" borderId="0">
      <alignment horizontal="justify"/>
    </xf>
    <xf numFmtId="0" fontId="190" fillId="0" borderId="0">
      <alignment horizontal="justify"/>
    </xf>
    <xf numFmtId="43" fontId="21" fillId="0" borderId="0" applyFont="0" applyFill="0" applyBorder="0" applyAlignment="0" applyProtection="0"/>
    <xf numFmtId="186" fontId="190" fillId="0" borderId="0"/>
    <xf numFmtId="174" fontId="61" fillId="0" borderId="0"/>
    <xf numFmtId="0" fontId="190" fillId="0" borderId="0">
      <alignment horizontal="justify"/>
    </xf>
    <xf numFmtId="174" fontId="61" fillId="0" borderId="0"/>
    <xf numFmtId="186" fontId="190" fillId="0" borderId="0"/>
    <xf numFmtId="9" fontId="21" fillId="0" borderId="0" applyFont="0" applyFill="0" applyBorder="0" applyAlignment="0" applyProtection="0"/>
    <xf numFmtId="174" fontId="61" fillId="0" borderId="0"/>
    <xf numFmtId="174" fontId="61" fillId="0" borderId="0"/>
    <xf numFmtId="186" fontId="190" fillId="0" borderId="0"/>
    <xf numFmtId="174" fontId="61" fillId="0" borderId="0"/>
    <xf numFmtId="174" fontId="61" fillId="0" borderId="0"/>
    <xf numFmtId="186" fontId="190" fillId="0" borderId="0"/>
    <xf numFmtId="174" fontId="61" fillId="0" borderId="0"/>
    <xf numFmtId="174" fontId="61" fillId="0" borderId="0"/>
    <xf numFmtId="186" fontId="190" fillId="0" borderId="0"/>
    <xf numFmtId="174" fontId="61" fillId="0" borderId="0"/>
    <xf numFmtId="0" fontId="21" fillId="0" borderId="0"/>
    <xf numFmtId="174" fontId="6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124" fillId="23" borderId="22" applyNumberFormat="0" applyBorder="0" applyAlignment="0" applyProtection="0"/>
    <xf numFmtId="43" fontId="21" fillId="0" borderId="0" applyFont="0" applyFill="0" applyBorder="0" applyAlignment="0" applyProtection="0"/>
    <xf numFmtId="0" fontId="124" fillId="23" borderId="22"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43" fontId="21"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59" fillId="0" borderId="0" applyFont="0" applyFill="0" applyBorder="0" applyAlignment="0" applyProtection="0"/>
    <xf numFmtId="43" fontId="190" fillId="0" borderId="0" applyFont="0" applyFill="0" applyBorder="0" applyAlignment="0" applyProtection="0"/>
    <xf numFmtId="9" fontId="21" fillId="0" borderId="0" applyFont="0" applyFill="0" applyBorder="0" applyAlignment="0" applyProtection="0"/>
    <xf numFmtId="0" fontId="70" fillId="45" borderId="44" applyNumberFormat="0" applyBorder="0" applyAlignment="0" applyProtection="0"/>
    <xf numFmtId="43" fontId="21" fillId="0" borderId="0" applyFont="0" applyFill="0" applyBorder="0" applyAlignment="0" applyProtection="0"/>
    <xf numFmtId="0" fontId="70" fillId="23" borderId="22" applyNumberFormat="0" applyBorder="0" applyAlignment="0" applyProtection="0"/>
    <xf numFmtId="0" fontId="52" fillId="0" borderId="0"/>
    <xf numFmtId="43" fontId="21" fillId="0" borderId="0" applyFont="0" applyFill="0" applyBorder="0" applyAlignment="0" applyProtection="0"/>
    <xf numFmtId="43" fontId="21" fillId="0" borderId="0" applyFont="0" applyFill="0" applyBorder="0" applyAlignment="0" applyProtection="0"/>
    <xf numFmtId="0" fontId="70" fillId="45" borderId="44"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0" fontId="21" fillId="0" borderId="0"/>
    <xf numFmtId="0" fontId="21" fillId="0" borderId="0"/>
    <xf numFmtId="0" fontId="190" fillId="0" borderId="0">
      <alignment horizontal="justify"/>
    </xf>
    <xf numFmtId="0" fontId="84" fillId="45" borderId="44" applyNumberFormat="0" applyBorder="0" applyAlignment="0" applyProtection="0"/>
    <xf numFmtId="0" fontId="21" fillId="0" borderId="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pplyFont="0" applyFill="0" applyBorder="0" applyAlignment="0" applyProtection="0"/>
    <xf numFmtId="43" fontId="59" fillId="0" borderId="0" applyFont="0" applyFill="0" applyBorder="0" applyAlignment="0" applyProtection="0"/>
    <xf numFmtId="43" fontId="190" fillId="0" borderId="0" applyFont="0" applyFill="0" applyBorder="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0"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43" fontId="190" fillId="0" borderId="0" applyFont="0" applyFill="0" applyBorder="0" applyAlignment="0" applyProtection="0"/>
    <xf numFmtId="43" fontId="5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190" fillId="0" borderId="0" applyFont="0" applyFill="0" applyBorder="0" applyAlignment="0" applyProtection="0"/>
    <xf numFmtId="0" fontId="19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43" fontId="59" fillId="0" borderId="0" applyFont="0" applyFill="0" applyBorder="0" applyAlignment="0" applyProtection="0"/>
    <xf numFmtId="43" fontId="59"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125" fillId="46" borderId="45" applyNumberFormat="0" applyFill="0" applyAlignment="0" applyProtection="0"/>
    <xf numFmtId="0" fontId="190" fillId="0" borderId="0">
      <alignment horizontal="justify"/>
    </xf>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xf numFmtId="0" fontId="190" fillId="0" borderId="0"/>
    <xf numFmtId="0" fontId="190" fillId="0" borderId="0"/>
    <xf numFmtId="0" fontId="21" fillId="0" borderId="0"/>
    <xf numFmtId="0" fontId="190" fillId="0" borderId="0"/>
    <xf numFmtId="43" fontId="21" fillId="0" borderId="0" applyFont="0" applyFill="0" applyBorder="0" applyAlignment="0" applyProtection="0"/>
    <xf numFmtId="0" fontId="190" fillId="0" borderId="0"/>
    <xf numFmtId="0" fontId="21" fillId="0" borderId="0"/>
    <xf numFmtId="0" fontId="190" fillId="0" borderId="0"/>
    <xf numFmtId="0" fontId="190"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90" fillId="0" borderId="0"/>
    <xf numFmtId="0" fontId="190" fillId="0" borderId="0"/>
    <xf numFmtId="0" fontId="190" fillId="0" borderId="0"/>
    <xf numFmtId="0" fontId="190"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0" fontId="64" fillId="70" borderId="69"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0" fontId="88" fillId="70" borderId="69"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2" fillId="8" borderId="7"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0" fillId="0" borderId="0" applyFont="0" applyFill="0" applyBorder="0" applyAlignment="0" applyProtection="0"/>
    <xf numFmtId="2" fontId="190" fillId="0" borderId="0" applyFill="0" applyBorder="0" applyAlignment="0" applyProtection="0"/>
    <xf numFmtId="15" fontId="52" fillId="0" borderId="0" applyFont="0" applyFill="0" applyBorder="0" applyAlignment="0" applyProtection="0"/>
    <xf numFmtId="43" fontId="21" fillId="0" borderId="0" applyFont="0" applyFill="0" applyBorder="0" applyAlignment="0" applyProtection="0"/>
    <xf numFmtId="2" fontId="190"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 fontId="190" fillId="0" borderId="0"/>
    <xf numFmtId="43" fontId="21" fillId="0" borderId="0" applyFont="0" applyFill="0" applyBorder="0" applyAlignment="0" applyProtection="0"/>
    <xf numFmtId="2" fontId="190" fillId="0" borderId="0"/>
    <xf numFmtId="43" fontId="21" fillId="0" borderId="0" applyFont="0" applyFill="0" applyBorder="0" applyAlignment="0" applyProtection="0"/>
    <xf numFmtId="0" fontId="21" fillId="0" borderId="0"/>
    <xf numFmtId="0" fontId="21" fillId="0" borderId="0"/>
    <xf numFmtId="0" fontId="190" fillId="0" borderId="0">
      <alignment horizontal="justify"/>
    </xf>
    <xf numFmtId="2" fontId="190" fillId="0" borderId="0"/>
    <xf numFmtId="43" fontId="21" fillId="0" borderId="0" applyFont="0" applyFill="0" applyBorder="0" applyAlignment="0" applyProtection="0"/>
    <xf numFmtId="0" fontId="19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85" fillId="46" borderId="45" applyNumberFormat="0" applyFill="0" applyAlignment="0" applyProtection="0"/>
    <xf numFmtId="0" fontId="190"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115" fillId="80" borderId="79" applyBorder="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3" fontId="114"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90"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0" fontId="73" fillId="0" borderId="0" applyNumberFormat="0" applyFill="0" applyBorder="0" applyAlignment="0" applyProtection="0"/>
    <xf numFmtId="0" fontId="190" fillId="0" borderId="0">
      <alignment horizontal="justify"/>
    </xf>
    <xf numFmtId="43" fontId="21" fillId="0" borderId="0" applyFont="0" applyFill="0" applyBorder="0" applyAlignment="0" applyProtection="0"/>
    <xf numFmtId="0" fontId="190" fillId="0" borderId="0">
      <alignment horizontal="justify"/>
    </xf>
    <xf numFmtId="0" fontId="190" fillId="0" borderId="0">
      <alignment horizontal="justify"/>
    </xf>
    <xf numFmtId="0" fontId="73" fillId="0" borderId="0" applyNumberFormat="0" applyFill="0" applyBorder="0" applyAlignment="0" applyProtection="0">
      <alignment vertical="top"/>
      <protection locked="0"/>
    </xf>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92" fillId="81" borderId="80" applyNumberFormat="0" applyFill="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0" fontId="116" fillId="0" borderId="0" applyNumberFormat="0" applyFill="0" applyBorder="0" applyAlignment="0" applyProtection="0"/>
    <xf numFmtId="0" fontId="21"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166" fontId="59" fillId="0" borderId="0" applyFont="0" applyFill="0" applyBorder="0" applyAlignment="0" applyProtection="0"/>
    <xf numFmtId="166" fontId="59" fillId="0" borderId="0" applyFont="0" applyFill="0" applyBorder="0" applyAlignment="0" applyProtection="0"/>
    <xf numFmtId="43" fontId="190" fillId="0" borderId="0" applyFont="0" applyFill="0" applyBorder="0" applyAlignment="0" applyProtection="0"/>
    <xf numFmtId="166" fontId="59" fillId="0" borderId="0" applyFont="0" applyFill="0" applyBorder="0" applyAlignment="0" applyProtection="0"/>
    <xf numFmtId="17" fontId="30"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xf numFmtId="0" fontId="60" fillId="65" borderId="64"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17" fontId="30"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 fontId="30"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92" fillId="81" borderId="80" applyNumberFormat="0" applyFill="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0" fontId="21" fillId="0" borderId="0"/>
    <xf numFmtId="166" fontId="59" fillId="0" borderId="0" applyFont="0" applyFill="0" applyBorder="0" applyAlignment="0" applyProtection="0"/>
    <xf numFmtId="166" fontId="59" fillId="0" borderId="0" applyFont="0" applyFill="0" applyBorder="0" applyAlignment="0" applyProtection="0"/>
    <xf numFmtId="0" fontId="190" fillId="0" borderId="0">
      <alignment horizontal="justify"/>
    </xf>
    <xf numFmtId="0" fontId="21" fillId="0" borderId="0"/>
    <xf numFmtId="9" fontId="21" fillId="0" borderId="0" applyFont="0" applyFill="0" applyBorder="0" applyAlignment="0" applyProtection="0"/>
    <xf numFmtId="43" fontId="190"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43"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0" borderId="0">
      <alignment horizontal="justify"/>
    </xf>
    <xf numFmtId="0" fontId="190" fillId="0" borderId="0">
      <alignment horizontal="justify"/>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6" fontId="59" fillId="0" borderId="0" applyFont="0" applyFill="0" applyBorder="0" applyAlignment="0" applyProtection="0"/>
    <xf numFmtId="0" fontId="64" fillId="70" borderId="69" applyNumberFormat="0" applyFill="0" applyAlignment="0" applyProtection="0"/>
    <xf numFmtId="0" fontId="41" fillId="13" borderId="12" applyNumberFormat="0" applyFont="0" applyBorder="0" applyAlignment="0" applyProtection="0"/>
    <xf numFmtId="166"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204" fontId="190" fillId="0" borderId="0" applyFill="0" applyBorder="0" applyAlignment="0" applyProtection="0"/>
    <xf numFmtId="0" fontId="21" fillId="0" borderId="0"/>
    <xf numFmtId="0" fontId="102" fillId="0" borderId="0"/>
    <xf numFmtId="0" fontId="102" fillId="0" borderId="0"/>
    <xf numFmtId="3" fontId="190" fillId="0" borderId="0"/>
    <xf numFmtId="0" fontId="21" fillId="0" borderId="0"/>
    <xf numFmtId="0" fontId="21" fillId="0" borderId="0"/>
    <xf numFmtId="0" fontId="21" fillId="0" borderId="0"/>
    <xf numFmtId="3" fontId="190" fillId="0" borderId="0"/>
    <xf numFmtId="0" fontId="21" fillId="0" borderId="0"/>
    <xf numFmtId="3" fontId="190" fillId="0" borderId="0"/>
    <xf numFmtId="0" fontId="190" fillId="10" borderId="9"/>
    <xf numFmtId="0" fontId="21" fillId="0" borderId="0"/>
    <xf numFmtId="3" fontId="190" fillId="0" borderId="0"/>
    <xf numFmtId="0" fontId="21" fillId="0" borderId="0"/>
    <xf numFmtId="3" fontId="190" fillId="0" borderId="0"/>
    <xf numFmtId="168" fontId="52" fillId="0" borderId="0">
      <protection locked="0"/>
    </xf>
    <xf numFmtId="44" fontId="21" fillId="0" borderId="0" applyFont="0" applyFill="0" applyBorder="0" applyAlignment="0" applyProtection="0"/>
    <xf numFmtId="0" fontId="64" fillId="0" borderId="0" applyNumberFormat="0" applyFill="0" applyBorder="0" applyAlignment="0" applyProtection="0"/>
    <xf numFmtId="0" fontId="190" fillId="0" borderId="0">
      <alignment horizontal="justify"/>
    </xf>
    <xf numFmtId="0" fontId="190" fillId="0" borderId="0">
      <alignment horizontal="justify"/>
    </xf>
    <xf numFmtId="44" fontId="50" fillId="0" borderId="0" applyFont="0" applyFill="0" applyBorder="0" applyAlignment="0" applyProtection="0"/>
    <xf numFmtId="44" fontId="21" fillId="0" borderId="0" applyFont="0" applyFill="0" applyBorder="0" applyAlignment="0" applyProtection="0"/>
    <xf numFmtId="44" fontId="19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9" fontId="30" fillId="0" borderId="0">
      <protection locked="0"/>
    </xf>
    <xf numFmtId="0" fontId="21" fillId="0" borderId="0"/>
    <xf numFmtId="5" fontId="190" fillId="0" borderId="0" applyFill="0" applyBorder="0" applyAlignment="0" applyProtection="0"/>
    <xf numFmtId="5" fontId="190" fillId="0" borderId="0"/>
    <xf numFmtId="5" fontId="190" fillId="0" borderId="0"/>
    <xf numFmtId="17" fontId="30" fillId="0" borderId="0"/>
    <xf numFmtId="17" fontId="30" fillId="0" borderId="0"/>
    <xf numFmtId="17" fontId="30" fillId="0" borderId="0"/>
    <xf numFmtId="195" fontId="127" fillId="0" borderId="0" applyAlignment="0"/>
    <xf numFmtId="0" fontId="21" fillId="0" borderId="0"/>
    <xf numFmtId="195" fontId="127" fillId="0" borderId="0" applyAlignment="0"/>
    <xf numFmtId="202" fontId="36" fillId="22" borderId="21"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4" fontId="106" fillId="0" borderId="0"/>
    <xf numFmtId="0" fontId="21" fillId="0" borderId="0"/>
    <xf numFmtId="173" fontId="74" fillId="0" borderId="0"/>
    <xf numFmtId="173" fontId="74" fillId="0" borderId="0"/>
    <xf numFmtId="173" fontId="74" fillId="0" borderId="0"/>
    <xf numFmtId="173" fontId="74" fillId="0" borderId="0"/>
    <xf numFmtId="173" fontId="74" fillId="0" borderId="0"/>
    <xf numFmtId="0" fontId="41" fillId="39" borderId="38" applyNumberFormat="0" applyFont="0" applyAlignment="0" applyProtection="0"/>
    <xf numFmtId="173" fontId="74" fillId="0" borderId="0"/>
    <xf numFmtId="0" fontId="190" fillId="0" borderId="0">
      <alignment horizontal="justify"/>
    </xf>
    <xf numFmtId="173" fontId="74" fillId="0" borderId="0"/>
    <xf numFmtId="173" fontId="74" fillId="0" borderId="0"/>
    <xf numFmtId="0" fontId="190" fillId="0" borderId="0">
      <alignment horizontal="justify"/>
    </xf>
    <xf numFmtId="0" fontId="190" fillId="0" borderId="0">
      <alignment horizontal="justify"/>
    </xf>
    <xf numFmtId="0" fontId="21" fillId="0" borderId="0"/>
    <xf numFmtId="173" fontId="74" fillId="0" borderId="0"/>
    <xf numFmtId="0" fontId="21" fillId="0" borderId="0"/>
    <xf numFmtId="173" fontId="74" fillId="0" borderId="0"/>
    <xf numFmtId="0" fontId="21" fillId="0" borderId="0"/>
    <xf numFmtId="173" fontId="74" fillId="0" borderId="0"/>
    <xf numFmtId="175" fontId="190" fillId="0" borderId="0" applyFont="0" applyFill="0" applyBorder="0" applyAlignment="0" applyProtection="0"/>
    <xf numFmtId="170" fontId="190" fillId="0" borderId="0" applyFont="0" applyFill="0" applyBorder="0" applyAlignment="0" applyProtection="0"/>
    <xf numFmtId="170" fontId="190" fillId="0" borderId="0" applyFont="0" applyFill="0" applyBorder="0" applyAlignment="0" applyProtection="0"/>
    <xf numFmtId="170" fontId="190" fillId="0" borderId="0" applyFont="0" applyFill="0" applyBorder="0" applyAlignment="0" applyProtection="0"/>
    <xf numFmtId="202" fontId="36" fillId="22" borderId="21"/>
    <xf numFmtId="0" fontId="109" fillId="0" borderId="0" applyNumberFormat="0" applyFill="0" applyBorder="0" applyAlignment="0" applyProtection="0"/>
    <xf numFmtId="0" fontId="129" fillId="0" borderId="0" applyNumberFormat="0" applyFill="0" applyBorder="0" applyAlignment="0" applyProtection="0"/>
    <xf numFmtId="0" fontId="41" fillId="12" borderId="11" applyNumberFormat="0" applyFon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190" fillId="0" borderId="0">
      <alignment horizontal="justify"/>
    </xf>
    <xf numFmtId="0" fontId="190" fillId="0" borderId="0">
      <alignment horizontal="justify"/>
    </xf>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21" fillId="0" borderId="0"/>
    <xf numFmtId="0" fontId="41" fillId="49" borderId="48" applyNumberFormat="0" applyFont="0" applyBorder="0" applyAlignment="0" applyProtection="0"/>
    <xf numFmtId="0" fontId="41" fillId="49" borderId="48" applyNumberFormat="0" applyFont="0" applyBorder="0" applyAlignment="0" applyProtection="0"/>
    <xf numFmtId="0" fontId="21" fillId="0" borderId="0"/>
    <xf numFmtId="0" fontId="41" fillId="49" borderId="48" applyNumberFormat="0" applyFont="0" applyBorder="0" applyAlignment="0" applyProtection="0"/>
    <xf numFmtId="0" fontId="41" fillId="49" borderId="48" applyNumberFormat="0" applyFont="0" applyBorder="0" applyAlignment="0" applyProtection="0"/>
    <xf numFmtId="0" fontId="41" fillId="49" borderId="48"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0" fontId="41" fillId="13" borderId="12" applyNumberFormat="0" applyFont="0" applyBorder="0" applyAlignment="0" applyProtection="0"/>
    <xf numFmtId="198" fontId="95" fillId="77" borderId="76" applyAlignment="0" applyProtection="0"/>
    <xf numFmtId="183" fontId="130" fillId="0" borderId="0" applyNumberFormat="0" applyFill="0" applyBorder="0" applyAlignment="0" applyProtection="0"/>
    <xf numFmtId="15" fontId="106" fillId="58" borderId="57">
      <alignment horizontal="center"/>
      <protection locked="0"/>
    </xf>
    <xf numFmtId="0" fontId="21" fillId="0" borderId="0"/>
    <xf numFmtId="0" fontId="190" fillId="0" borderId="0">
      <alignment horizontal="justify"/>
    </xf>
    <xf numFmtId="183" fontId="106" fillId="58" borderId="57" applyAlignment="0">
      <protection locked="0"/>
    </xf>
    <xf numFmtId="183" fontId="106" fillId="58" borderId="57" applyAlignment="0">
      <protection locked="0"/>
    </xf>
    <xf numFmtId="0" fontId="41" fillId="54" borderId="53" applyNumberFormat="0" applyFont="0" applyAlignment="0" applyProtection="0"/>
    <xf numFmtId="0" fontId="21" fillId="0" borderId="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41" fillId="54" borderId="53"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41" fillId="12" borderId="11" applyNumberFormat="0" applyFon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0" fontId="41" fillId="12" borderId="11" applyNumberFormat="0" applyFont="0" applyBorder="0" applyAlignment="0" applyProtection="0"/>
    <xf numFmtId="202" fontId="55" fillId="6" borderId="5">
      <alignment horizontal="center"/>
    </xf>
    <xf numFmtId="0" fontId="41" fillId="12" borderId="11" applyNumberFormat="0" applyFont="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90" fillId="0" borderId="0">
      <alignment horizontal="justify"/>
    </xf>
    <xf numFmtId="0" fontId="190" fillId="0" borderId="0">
      <alignment horizontal="justify"/>
    </xf>
    <xf numFmtId="0" fontId="93" fillId="8" borderId="7" applyNumberFormat="0" applyBorder="0" applyAlignment="0" applyProtection="0"/>
    <xf numFmtId="0" fontId="72" fillId="8" borderId="7" applyNumberFormat="0" applyBorder="0" applyAlignment="0" applyProtection="0"/>
    <xf numFmtId="0" fontId="72" fillId="8" borderId="7" applyNumberFormat="0" applyBorder="0" applyAlignment="0" applyProtection="0"/>
    <xf numFmtId="0" fontId="93" fillId="82" borderId="81" applyNumberFormat="0" applyBorder="0" applyAlignment="0" applyProtection="0"/>
    <xf numFmtId="0" fontId="93" fillId="82" borderId="81" applyNumberFormat="0" applyBorder="0" applyAlignment="0" applyProtection="0"/>
    <xf numFmtId="0" fontId="72" fillId="8" borderId="7" applyNumberFormat="0" applyBorder="0" applyAlignment="0" applyProtection="0"/>
    <xf numFmtId="0" fontId="68" fillId="8" borderId="7" applyNumberFormat="0" applyBorder="0" applyAlignment="0" applyProtection="0"/>
    <xf numFmtId="0" fontId="72" fillId="8" borderId="7" applyNumberFormat="0" applyBorder="0" applyAlignment="0" applyProtection="0"/>
    <xf numFmtId="0" fontId="93" fillId="8" borderId="7" applyNumberFormat="0" applyBorder="0" applyAlignment="0" applyProtection="0"/>
    <xf numFmtId="0" fontId="72" fillId="8" borderId="7" applyNumberFormat="0" applyBorder="0" applyAlignment="0" applyProtection="0"/>
    <xf numFmtId="0" fontId="72" fillId="8" borderId="7" applyNumberFormat="0" applyBorder="0" applyAlignment="0" applyProtection="0"/>
    <xf numFmtId="0" fontId="101" fillId="0" borderId="0"/>
    <xf numFmtId="49" fontId="71" fillId="0" borderId="0">
      <alignment horizontal="right"/>
    </xf>
    <xf numFmtId="49" fontId="71" fillId="0" borderId="0">
      <alignment horizontal="right"/>
    </xf>
    <xf numFmtId="49" fontId="71" fillId="0" borderId="0">
      <alignment horizontal="right"/>
    </xf>
    <xf numFmtId="49" fontId="71" fillId="0" borderId="0">
      <alignment horizontal="right"/>
    </xf>
    <xf numFmtId="49" fontId="71" fillId="0" borderId="0">
      <alignment horizontal="right"/>
    </xf>
    <xf numFmtId="49" fontId="71" fillId="0" borderId="0">
      <alignment horizontal="right"/>
    </xf>
    <xf numFmtId="191" fontId="22" fillId="34" borderId="33">
      <alignment horizontal="center" vertical="top"/>
    </xf>
    <xf numFmtId="191" fontId="22" fillId="34" borderId="33">
      <alignment horizontal="center" vertical="top"/>
    </xf>
    <xf numFmtId="191" fontId="22" fillId="34" borderId="33">
      <alignment horizontal="center" vertical="top"/>
    </xf>
    <xf numFmtId="0" fontId="95" fillId="83" borderId="82" applyNumberFormat="0" applyAlignment="0" applyProtection="0">
      <alignment horizontal="left" vertical="center"/>
    </xf>
    <xf numFmtId="0" fontId="95" fillId="54" borderId="53">
      <alignment horizontal="left" vertical="center"/>
    </xf>
    <xf numFmtId="0" fontId="53" fillId="0" borderId="0"/>
    <xf numFmtId="0" fontId="95" fillId="54" borderId="53">
      <alignment horizontal="left" vertical="center"/>
    </xf>
    <xf numFmtId="0" fontId="92" fillId="81" borderId="80" applyNumberFormat="0" applyFill="0" applyAlignment="0" applyProtection="0"/>
    <xf numFmtId="0" fontId="92" fillId="81" borderId="80" applyNumberFormat="0" applyFill="0" applyAlignment="0" applyProtection="0"/>
    <xf numFmtId="0" fontId="92" fillId="81" borderId="80" applyNumberFormat="0" applyFill="0" applyAlignment="0" applyProtection="0"/>
    <xf numFmtId="0" fontId="92" fillId="81" borderId="80" applyNumberFormat="0" applyFill="0" applyAlignment="0" applyProtection="0"/>
    <xf numFmtId="0" fontId="65" fillId="84" borderId="83" applyNumberFormat="0" applyFill="0" applyAlignment="0" applyProtection="0"/>
    <xf numFmtId="0" fontId="92" fillId="81" borderId="80" applyNumberFormat="0" applyFill="0" applyAlignment="0" applyProtection="0"/>
    <xf numFmtId="0" fontId="111" fillId="81" borderId="80" applyNumberFormat="0" applyFill="0" applyAlignment="0" applyProtection="0"/>
    <xf numFmtId="0" fontId="92" fillId="81" borderId="80" applyNumberFormat="0" applyFill="0" applyAlignment="0" applyProtection="0"/>
    <xf numFmtId="0" fontId="92" fillId="81" borderId="80" applyNumberFormat="0" applyFill="0" applyAlignment="0" applyProtection="0"/>
    <xf numFmtId="0" fontId="91" fillId="69" borderId="68" applyNumberFormat="0" applyFill="0" applyAlignment="0" applyProtection="0"/>
    <xf numFmtId="0" fontId="95" fillId="0" borderId="0" applyNumberFormat="0" applyFill="0" applyBorder="0" applyAlignment="0" applyProtection="0"/>
    <xf numFmtId="0" fontId="91" fillId="69" borderId="68" applyNumberFormat="0" applyFill="0" applyAlignment="0" applyProtection="0"/>
    <xf numFmtId="0" fontId="63" fillId="85" borderId="84" applyNumberFormat="0" applyFill="0" applyAlignment="0" applyProtection="0"/>
    <xf numFmtId="0" fontId="91" fillId="69" borderId="68" applyNumberFormat="0" applyFill="0" applyAlignment="0" applyProtection="0"/>
    <xf numFmtId="0" fontId="91" fillId="69" borderId="68" applyNumberFormat="0" applyFill="0" applyAlignment="0" applyProtection="0"/>
    <xf numFmtId="0" fontId="113" fillId="69" borderId="68" applyNumberFormat="0" applyFill="0" applyAlignment="0" applyProtection="0"/>
    <xf numFmtId="0" fontId="91" fillId="69" borderId="68" applyNumberFormat="0" applyFill="0" applyAlignment="0" applyProtection="0"/>
    <xf numFmtId="0" fontId="64" fillId="70" borderId="69" applyNumberFormat="0" applyFill="0" applyAlignment="0" applyProtection="0"/>
    <xf numFmtId="0" fontId="190" fillId="0" borderId="0">
      <alignment horizontal="justify"/>
    </xf>
    <xf numFmtId="0" fontId="190" fillId="0" borderId="0">
      <alignment horizontal="justify"/>
    </xf>
    <xf numFmtId="0" fontId="54" fillId="71" borderId="70" applyNumberFormat="0" applyFill="0" applyAlignment="0" applyProtection="0"/>
    <xf numFmtId="0" fontId="190" fillId="0" borderId="0">
      <alignment horizontal="justify"/>
    </xf>
    <xf numFmtId="0" fontId="190" fillId="0" borderId="0">
      <alignment horizontal="justify"/>
    </xf>
    <xf numFmtId="0" fontId="54" fillId="0" borderId="0" applyNumberFormat="0" applyFill="0" applyBorder="0" applyAlignment="0" applyProtection="0"/>
    <xf numFmtId="0" fontId="190" fillId="0" borderId="0">
      <alignment horizontal="justify"/>
    </xf>
    <xf numFmtId="0" fontId="190" fillId="0" borderId="0">
      <alignment horizontal="justify"/>
    </xf>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64" fillId="0" borderId="0" applyNumberFormat="0" applyFill="0" applyBorder="0" applyAlignment="0" applyProtection="0"/>
    <xf numFmtId="0" fontId="190" fillId="0" borderId="0">
      <alignment horizontal="justify"/>
    </xf>
    <xf numFmtId="0" fontId="190" fillId="0" borderId="0">
      <alignment horizontal="justify"/>
    </xf>
    <xf numFmtId="0" fontId="22" fillId="0" borderId="0"/>
    <xf numFmtId="0" fontId="52" fillId="0" borderId="0"/>
    <xf numFmtId="0" fontId="52" fillId="0" borderId="0"/>
    <xf numFmtId="0" fontId="52" fillId="0" borderId="0"/>
    <xf numFmtId="0" fontId="21" fillId="0" borderId="0"/>
    <xf numFmtId="0" fontId="52" fillId="0" borderId="0"/>
    <xf numFmtId="0" fontId="21" fillId="0" borderId="0"/>
    <xf numFmtId="0" fontId="52" fillId="0" borderId="0"/>
    <xf numFmtId="1" fontId="69" fillId="0" borderId="0">
      <alignment horizontal="right"/>
    </xf>
    <xf numFmtId="177" fontId="69" fillId="0" borderId="0">
      <alignment horizontal="left"/>
    </xf>
    <xf numFmtId="0" fontId="190" fillId="0" borderId="0">
      <alignment horizontal="justify"/>
    </xf>
    <xf numFmtId="202" fontId="190" fillId="53" borderId="52"/>
    <xf numFmtId="202" fontId="190" fillId="53" borderId="52"/>
    <xf numFmtId="202" fontId="190" fillId="53" borderId="52"/>
    <xf numFmtId="202" fontId="190" fillId="53" borderId="52"/>
    <xf numFmtId="10" fontId="36" fillId="86" borderId="85" applyNumberFormat="0" applyBorder="0" applyAlignment="0" applyProtection="0"/>
    <xf numFmtId="0" fontId="190" fillId="0" borderId="0">
      <alignment horizontal="justify"/>
    </xf>
    <xf numFmtId="0" fontId="190" fillId="0" borderId="0">
      <alignment horizontal="justify"/>
    </xf>
    <xf numFmtId="10" fontId="36" fillId="86" borderId="85" applyNumberFormat="0" applyBorder="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75" fillId="29" borderId="28" applyNumberFormat="0" applyAlignment="0" applyProtection="0"/>
    <xf numFmtId="0" fontId="75" fillId="29" borderId="28" applyNumberFormat="0" applyAlignment="0" applyProtection="0"/>
    <xf numFmtId="0" fontId="60" fillId="20" borderId="19"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202" fontId="58" fillId="0" borderId="0" applyNumberFormat="0" applyFill="0" applyBorder="0" applyAlignment="0" applyProtection="0"/>
    <xf numFmtId="202" fontId="58" fillId="0" borderId="0" applyNumberFormat="0" applyFill="0" applyBorder="0" applyAlignment="0" applyProtection="0"/>
    <xf numFmtId="0" fontId="60" fillId="65" borderId="64" applyNumberFormat="0" applyAlignment="0" applyProtection="0"/>
    <xf numFmtId="0" fontId="75" fillId="29" borderId="28" applyNumberFormat="0" applyAlignment="0" applyProtection="0"/>
    <xf numFmtId="0" fontId="21" fillId="0" borderId="0"/>
    <xf numFmtId="0" fontId="190" fillId="0" borderId="0">
      <alignment horizontal="justify"/>
    </xf>
    <xf numFmtId="0" fontId="60" fillId="65" borderId="64" applyNumberFormat="0" applyAlignment="0" applyProtection="0"/>
    <xf numFmtId="0" fontId="75" fillId="29" borderId="28" applyNumberFormat="0" applyAlignment="0" applyProtection="0"/>
    <xf numFmtId="0" fontId="60" fillId="65" borderId="64" applyNumberFormat="0" applyAlignment="0" applyProtection="0"/>
    <xf numFmtId="0" fontId="75" fillId="29" borderId="28" applyNumberFormat="0" applyAlignment="0" applyProtection="0"/>
    <xf numFmtId="0" fontId="60" fillId="65" borderId="64" applyNumberFormat="0" applyAlignment="0" applyProtection="0"/>
    <xf numFmtId="0" fontId="75" fillId="29" borderId="28" applyNumberFormat="0" applyAlignment="0" applyProtection="0"/>
    <xf numFmtId="0" fontId="75" fillId="29" borderId="28" applyNumberFormat="0" applyAlignment="0" applyProtection="0"/>
    <xf numFmtId="0" fontId="60" fillId="65" borderId="64" applyNumberFormat="0" applyAlignment="0" applyProtection="0"/>
    <xf numFmtId="0" fontId="75" fillId="29" borderId="28" applyNumberFormat="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0" fontId="75" fillId="29" borderId="28" applyNumberFormat="0" applyAlignment="0" applyProtection="0"/>
    <xf numFmtId="0" fontId="75" fillId="29" borderId="28" applyNumberFormat="0" applyAlignment="0" applyProtection="0"/>
    <xf numFmtId="202" fontId="58" fillId="0" borderId="0" applyNumberFormat="0" applyFill="0" applyBorder="0" applyAlignment="0" applyProtection="0"/>
    <xf numFmtId="202" fontId="58" fillId="0" borderId="0" applyNumberFormat="0" applyFill="0" applyBorder="0" applyAlignment="0" applyProtection="0"/>
    <xf numFmtId="0" fontId="75" fillId="29" borderId="28" applyNumberFormat="0" applyAlignment="0" applyProtection="0"/>
    <xf numFmtId="0" fontId="190" fillId="0" borderId="0">
      <alignment horizontal="justify"/>
    </xf>
    <xf numFmtId="0" fontId="75" fillId="29" borderId="28"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60" fillId="65" borderId="64" applyNumberFormat="0" applyAlignment="0" applyProtection="0"/>
    <xf numFmtId="0" fontId="53" fillId="0" borderId="0"/>
    <xf numFmtId="0" fontId="60" fillId="65" borderId="64" applyNumberFormat="0" applyAlignment="0" applyProtection="0"/>
    <xf numFmtId="0" fontId="60" fillId="65" borderId="64" applyNumberFormat="0" applyAlignment="0" applyProtection="0"/>
    <xf numFmtId="0" fontId="60" fillId="20" borderId="19"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202" fontId="58" fillId="0" borderId="0" applyNumberFormat="0" applyFill="0" applyBorder="0" applyAlignment="0" applyProtection="0"/>
    <xf numFmtId="0" fontId="60" fillId="20" borderId="19" applyNumberFormat="0" applyAlignment="0" applyProtection="0"/>
    <xf numFmtId="202" fontId="55" fillId="6" borderId="5">
      <alignment horizontal="center"/>
    </xf>
    <xf numFmtId="202" fontId="58" fillId="0" borderId="0" applyNumberFormat="0" applyFill="0" applyBorder="0" applyAlignment="0" applyProtection="0"/>
    <xf numFmtId="0" fontId="75" fillId="29" borderId="28" applyNumberFormat="0" applyAlignment="0" applyProtection="0"/>
    <xf numFmtId="0" fontId="190" fillId="0" borderId="0">
      <alignment horizontal="justify"/>
    </xf>
    <xf numFmtId="0" fontId="190" fillId="0" borderId="0">
      <alignment horizontal="justify"/>
    </xf>
    <xf numFmtId="202" fontId="58" fillId="0" borderId="0" applyNumberFormat="0" applyFill="0" applyBorder="0" applyAlignment="0" applyProtection="0"/>
    <xf numFmtId="0" fontId="21" fillId="0" borderId="0"/>
    <xf numFmtId="203" fontId="190" fillId="0" borderId="0"/>
    <xf numFmtId="0" fontId="133" fillId="53" borderId="52" applyNumberFormat="0" applyFont="0" applyBorder="0" applyAlignment="0" applyProtection="0"/>
    <xf numFmtId="0" fontId="85" fillId="46" borderId="45" applyNumberFormat="0" applyFill="0" applyAlignment="0" applyProtection="0"/>
    <xf numFmtId="0" fontId="134" fillId="87" borderId="86" applyNumberFormat="0" applyFill="0" applyAlignment="0" applyProtection="0"/>
    <xf numFmtId="0" fontId="190" fillId="0" borderId="0">
      <alignment horizontal="justify"/>
    </xf>
    <xf numFmtId="0" fontId="85" fillId="46" borderId="45" applyNumberFormat="0" applyFill="0" applyAlignment="0" applyProtection="0"/>
    <xf numFmtId="0" fontId="190" fillId="0" borderId="0">
      <alignment horizontal="justify"/>
    </xf>
    <xf numFmtId="0" fontId="190" fillId="0" borderId="0">
      <alignment horizontal="justify"/>
    </xf>
    <xf numFmtId="0" fontId="85" fillId="46" borderId="45" applyNumberFormat="0" applyFill="0" applyAlignment="0" applyProtection="0"/>
    <xf numFmtId="0" fontId="190" fillId="0" borderId="0">
      <alignment horizontal="justify"/>
    </xf>
    <xf numFmtId="0" fontId="85" fillId="46" borderId="45" applyNumberFormat="0" applyFill="0" applyAlignment="0" applyProtection="0"/>
    <xf numFmtId="0" fontId="190" fillId="0" borderId="0">
      <alignment horizontal="justify"/>
    </xf>
    <xf numFmtId="2" fontId="80" fillId="0" borderId="0"/>
    <xf numFmtId="0" fontId="190" fillId="0" borderId="0">
      <alignment horizontal="justify"/>
    </xf>
    <xf numFmtId="2" fontId="80" fillId="0" borderId="0"/>
    <xf numFmtId="0" fontId="21" fillId="0" borderId="0"/>
    <xf numFmtId="2" fontId="80" fillId="0" borderId="0"/>
    <xf numFmtId="0" fontId="190" fillId="0" borderId="0">
      <alignment horizontal="justify"/>
    </xf>
    <xf numFmtId="2" fontId="80" fillId="0" borderId="0"/>
    <xf numFmtId="2" fontId="80" fillId="0" borderId="0"/>
    <xf numFmtId="0" fontId="190" fillId="0" borderId="0">
      <alignment horizontal="justify"/>
    </xf>
    <xf numFmtId="2" fontId="80" fillId="0" borderId="0"/>
    <xf numFmtId="2" fontId="80" fillId="0" borderId="0"/>
    <xf numFmtId="0" fontId="190" fillId="0" borderId="0">
      <alignment horizontal="justify"/>
    </xf>
    <xf numFmtId="0" fontId="190" fillId="0" borderId="0">
      <alignment horizontal="justify"/>
    </xf>
    <xf numFmtId="2" fontId="80" fillId="0" borderId="0"/>
    <xf numFmtId="2" fontId="80" fillId="0" borderId="0"/>
    <xf numFmtId="0" fontId="190" fillId="0" borderId="0">
      <alignment horizontal="justify"/>
    </xf>
    <xf numFmtId="0" fontId="190" fillId="0" borderId="0">
      <alignment horizontal="justify"/>
    </xf>
    <xf numFmtId="0" fontId="21" fillId="88" borderId="87" applyNumberFormat="0" applyFont="0" applyAlignment="0" applyProtection="0"/>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202" fontId="55" fillId="6" borderId="5">
      <alignment horizontal="center"/>
    </xf>
    <xf numFmtId="172" fontId="110" fillId="0" borderId="0" applyFont="0" applyFill="0" applyBorder="0" applyAlignment="0" applyProtection="0"/>
    <xf numFmtId="0" fontId="21" fillId="0" borderId="0"/>
    <xf numFmtId="192" fontId="190" fillId="0" borderId="0" applyFont="0" applyFill="0" applyBorder="0" applyAlignment="0" applyProtection="0"/>
    <xf numFmtId="15" fontId="190" fillId="0" borderId="0" applyFont="0" applyFill="0" applyBorder="0" applyAlignment="0" applyProtection="0"/>
    <xf numFmtId="0" fontId="21" fillId="0" borderId="0"/>
    <xf numFmtId="0" fontId="70" fillId="23" borderId="22" applyNumberFormat="0" applyBorder="0" applyAlignment="0" applyProtection="0"/>
    <xf numFmtId="0" fontId="70" fillId="23" borderId="22" applyNumberForma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84" fillId="45" borderId="44" applyNumberFormat="0" applyBorder="0" applyAlignment="0" applyProtection="0"/>
    <xf numFmtId="0" fontId="67" fillId="0" borderId="0"/>
    <xf numFmtId="0" fontId="190" fillId="0" borderId="0">
      <alignment horizontal="justify"/>
    </xf>
    <xf numFmtId="0" fontId="2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03" fontId="52" fillId="0" borderId="0"/>
    <xf numFmtId="203" fontId="52" fillId="0" borderId="0"/>
    <xf numFmtId="203" fontId="52" fillId="0" borderId="0"/>
    <xf numFmtId="203" fontId="52" fillId="0" borderId="0"/>
    <xf numFmtId="0" fontId="21" fillId="0" borderId="0"/>
    <xf numFmtId="203" fontId="52" fillId="0" borderId="0"/>
    <xf numFmtId="0" fontId="21" fillId="0" borderId="0"/>
    <xf numFmtId="203" fontId="52" fillId="0" borderId="0"/>
    <xf numFmtId="0" fontId="21" fillId="0" borderId="0"/>
    <xf numFmtId="0" fontId="21" fillId="0" borderId="0"/>
    <xf numFmtId="203" fontId="52" fillId="0" borderId="0"/>
    <xf numFmtId="0" fontId="21" fillId="0" borderId="0"/>
    <xf numFmtId="203" fontId="52" fillId="0" borderId="0"/>
    <xf numFmtId="0" fontId="21" fillId="0" borderId="0"/>
    <xf numFmtId="203" fontId="52" fillId="0" borderId="0"/>
    <xf numFmtId="0" fontId="21" fillId="0" borderId="0"/>
    <xf numFmtId="203" fontId="52"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50" fillId="0" borderId="0"/>
    <xf numFmtId="178" fontId="21" fillId="0" borderId="0"/>
    <xf numFmtId="178" fontId="21" fillId="0" borderId="0"/>
    <xf numFmtId="178" fontId="21" fillId="0" borderId="0"/>
    <xf numFmtId="178" fontId="21" fillId="0" borderId="0"/>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178" fontId="21"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50" fillId="0" borderId="0"/>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50" fillId="0" borderId="0"/>
    <xf numFmtId="0" fontId="21" fillId="0" borderId="0"/>
    <xf numFmtId="0" fontId="21" fillId="0" borderId="0"/>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21" fillId="0" borderId="0"/>
    <xf numFmtId="0" fontId="52" fillId="0" borderId="0" applyNumberFormat="0" applyFont="0" applyFill="0" applyBorder="0" applyAlignment="0" applyProtection="0">
      <alignment horizontal="left"/>
    </xf>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0" borderId="0">
      <alignment horizontal="justify"/>
    </xf>
    <xf numFmtId="0" fontId="190" fillId="10" borderId="9"/>
    <xf numFmtId="0" fontId="190" fillId="10" borderId="9"/>
    <xf numFmtId="0" fontId="190" fillId="0" borderId="0">
      <alignment horizontal="justify"/>
    </xf>
    <xf numFmtId="0" fontId="190" fillId="10" borderId="9"/>
    <xf numFmtId="0" fontId="190" fillId="0" borderId="0"/>
    <xf numFmtId="0" fontId="190" fillId="0" borderId="0">
      <alignment horizontal="justify"/>
    </xf>
    <xf numFmtId="0" fontId="190" fillId="10" borderId="9"/>
    <xf numFmtId="0" fontId="190" fillId="0" borderId="0">
      <alignment horizontal="justify"/>
    </xf>
    <xf numFmtId="0" fontId="190" fillId="10" borderId="9"/>
    <xf numFmtId="0" fontId="190" fillId="10" borderId="9"/>
    <xf numFmtId="0" fontId="190" fillId="0" borderId="0">
      <alignment horizontal="justify"/>
    </xf>
    <xf numFmtId="0" fontId="190" fillId="10" borderId="9"/>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21" fillId="0" borderId="0"/>
    <xf numFmtId="0" fontId="190" fillId="0" borderId="0">
      <alignment horizontal="justify"/>
    </xf>
    <xf numFmtId="0" fontId="190" fillId="10" borderId="9"/>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xf numFmtId="0" fontId="190" fillId="0" borderId="0"/>
    <xf numFmtId="0" fontId="190" fillId="0" borderId="0"/>
    <xf numFmtId="0" fontId="190" fillId="10" borderId="9"/>
    <xf numFmtId="0" fontId="190" fillId="0" borderId="0"/>
    <xf numFmtId="0" fontId="21" fillId="0" borderId="0"/>
    <xf numFmtId="0" fontId="190" fillId="0" borderId="0"/>
    <xf numFmtId="0" fontId="190" fillId="0" borderId="0"/>
    <xf numFmtId="0" fontId="190" fillId="0" borderId="0"/>
    <xf numFmtId="0" fontId="190" fillId="10" borderId="9"/>
    <xf numFmtId="0" fontId="190" fillId="0" borderId="0"/>
    <xf numFmtId="0" fontId="190" fillId="0" borderId="0"/>
    <xf numFmtId="0" fontId="190" fillId="0" borderId="0"/>
    <xf numFmtId="0" fontId="190" fillId="10" borderId="9"/>
    <xf numFmtId="0" fontId="190" fillId="0" borderId="0"/>
    <xf numFmtId="0" fontId="190" fillId="0" borderId="0"/>
    <xf numFmtId="0" fontId="190" fillId="10" borderId="9"/>
    <xf numFmtId="0" fontId="190" fillId="10" borderId="9"/>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xf numFmtId="0" fontId="190" fillId="0" borderId="0"/>
    <xf numFmtId="0" fontId="190" fillId="10" borderId="9"/>
    <xf numFmtId="0" fontId="190" fillId="10" borderId="9"/>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3" fontId="5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10" borderId="9"/>
    <xf numFmtId="0" fontId="190" fillId="10" borderId="9"/>
    <xf numFmtId="0" fontId="190" fillId="10" borderId="9"/>
    <xf numFmtId="0" fontId="190" fillId="0" borderId="0">
      <alignment horizontal="justify"/>
    </xf>
    <xf numFmtId="0" fontId="190" fillId="0" borderId="0">
      <alignment horizontal="justify"/>
    </xf>
    <xf numFmtId="0" fontId="190" fillId="0" borderId="0"/>
    <xf numFmtId="0" fontId="190" fillId="0" borderId="0"/>
    <xf numFmtId="0" fontId="190" fillId="10" borderId="9"/>
    <xf numFmtId="0" fontId="190" fillId="0" borderId="0"/>
    <xf numFmtId="0" fontId="190" fillId="0" borderId="0"/>
    <xf numFmtId="0" fontId="190" fillId="0" borderId="0"/>
    <xf numFmtId="0" fontId="21" fillId="0" borderId="0"/>
    <xf numFmtId="0" fontId="190" fillId="10" borderId="9"/>
    <xf numFmtId="0" fontId="190" fillId="0" borderId="0"/>
    <xf numFmtId="0" fontId="190" fillId="10" borderId="9"/>
    <xf numFmtId="0" fontId="190" fillId="0" borderId="0">
      <alignment horizontal="justify"/>
    </xf>
    <xf numFmtId="0" fontId="190" fillId="0" borderId="0"/>
    <xf numFmtId="0" fontId="190" fillId="0" borderId="0"/>
    <xf numFmtId="0" fontId="21" fillId="0" borderId="0"/>
    <xf numFmtId="0" fontId="190" fillId="10" borderId="9"/>
    <xf numFmtId="0" fontId="190" fillId="10" borderId="9"/>
    <xf numFmtId="0" fontId="21" fillId="0" borderId="0"/>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xf numFmtId="0" fontId="190" fillId="0" borderId="0">
      <alignment horizontal="justify"/>
    </xf>
    <xf numFmtId="0" fontId="62"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10" borderId="9"/>
    <xf numFmtId="0" fontId="190" fillId="0" borderId="0"/>
    <xf numFmtId="0" fontId="190" fillId="0" borderId="0">
      <alignment horizontal="justify"/>
    </xf>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10" borderId="9"/>
    <xf numFmtId="0" fontId="21" fillId="0" borderId="0"/>
    <xf numFmtId="0" fontId="190" fillId="10" borderId="9"/>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190" fillId="0" borderId="0">
      <alignment horizontal="justify"/>
    </xf>
    <xf numFmtId="0" fontId="21" fillId="0" borderId="0"/>
    <xf numFmtId="0" fontId="21" fillId="88" borderId="87" applyNumberFormat="0" applyFont="0" applyAlignment="0" applyProtection="0"/>
    <xf numFmtId="4" fontId="190" fillId="89" borderId="88" applyNumberFormat="0" applyProtection="0">
      <alignment horizontal="right" vertical="center"/>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10" borderId="9"/>
    <xf numFmtId="203" fontId="190"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9" fontId="21"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10" borderId="9"/>
    <xf numFmtId="0" fontId="21"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62"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190" fillId="0" borderId="0">
      <alignment horizontal="justify"/>
    </xf>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21" fillId="0" borderId="0"/>
    <xf numFmtId="0" fontId="190" fillId="0" borderId="0"/>
    <xf numFmtId="0" fontId="190"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190" fillId="0" borderId="0">
      <alignment horizontal="justify"/>
    </xf>
    <xf numFmtId="0" fontId="62"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21" fillId="0" borderId="0"/>
    <xf numFmtId="0" fontId="190" fillId="0" borderId="0">
      <alignment horizontal="justify"/>
    </xf>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3" fillId="12" borderId="11" applyNumberFormat="0" applyFon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35" borderId="34" applyNumberFormat="0" applyAlignment="0" applyProtection="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62"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21" fillId="0" borderId="0"/>
    <xf numFmtId="0" fontId="190"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4" fontId="128" fillId="0" borderId="0" applyNumberFormat="0" applyProtection="0">
      <alignment horizontal="left" vertical="center" indent="1"/>
      <extLst>
        <ext uri="smNativeData">
          <pm:cellMargin xmlns:pm="smNativeData" id="1613007869" l="192" r="0" t="0" b="0" textRotation="0"/>
        </ext>
      </extLst>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xf numFmtId="0" fontId="190" fillId="0" borderId="0"/>
    <xf numFmtId="9" fontId="21"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9" fontId="21" fillId="0" borderId="0" applyFont="0" applyFill="0" applyBorder="0" applyAlignment="0" applyProtection="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21" fillId="0" borderId="0"/>
    <xf numFmtId="0" fontId="62"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10" borderId="9"/>
    <xf numFmtId="0" fontId="190" fillId="0" borderId="0">
      <alignment horizontal="justify"/>
    </xf>
    <xf numFmtId="0" fontId="21" fillId="0" borderId="0"/>
    <xf numFmtId="0" fontId="62"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62"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3" fontId="52"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62" fillId="0" borderId="0"/>
    <xf numFmtId="9" fontId="21" fillId="0" borderId="0" applyFont="0" applyFill="0" applyBorder="0" applyAlignment="0" applyProtection="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5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4" fontId="95" fillId="91" borderId="90" applyNumberFormat="0" applyProtection="0">
      <alignment horizontal="left" vertical="center" indent="1"/>
      <extLst>
        <ext uri="smNativeData">
          <pm:cellMargin xmlns:pm="smNativeData" id="1613007869" l="192" r="0" t="0" b="0" textRotation="0"/>
        </ext>
      </extLst>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xf numFmtId="178" fontId="62" fillId="0" borderId="0"/>
    <xf numFmtId="0" fontId="50" fillId="0" borderId="0"/>
    <xf numFmtId="4" fontId="190" fillId="92" borderId="91" applyNumberFormat="0" applyProtection="0">
      <alignment horizontal="right" vertical="center"/>
    </xf>
    <xf numFmtId="0" fontId="190" fillId="0" borderId="0"/>
    <xf numFmtId="4" fontId="190" fillId="92" borderId="91" applyNumberFormat="0" applyProtection="0">
      <alignment horizontal="right" vertical="center"/>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4" fontId="190" fillId="93" borderId="92" applyNumberFormat="0" applyProtection="0">
      <alignment horizontal="right" vertical="center"/>
    </xf>
    <xf numFmtId="0" fontId="190" fillId="0" borderId="0"/>
    <xf numFmtId="4" fontId="190" fillId="93" borderId="92" applyNumberFormat="0" applyProtection="0">
      <alignment horizontal="right" vertical="center"/>
    </xf>
    <xf numFmtId="0" fontId="190" fillId="0" borderId="0"/>
    <xf numFmtId="0" fontId="190" fillId="0" borderId="0"/>
    <xf numFmtId="0" fontId="190" fillId="0" borderId="0"/>
    <xf numFmtId="4" fontId="190" fillId="94" borderId="93" applyNumberFormat="0" applyProtection="0">
      <alignment horizontal="right" vertical="center"/>
    </xf>
    <xf numFmtId="0" fontId="190" fillId="0" borderId="0"/>
    <xf numFmtId="0" fontId="62"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178" fontId="62"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21" fillId="0" borderId="0"/>
    <xf numFmtId="0" fontId="190" fillId="0" borderId="0"/>
    <xf numFmtId="0" fontId="21" fillId="0" borderId="0"/>
    <xf numFmtId="0" fontId="190" fillId="0" borderId="0"/>
    <xf numFmtId="0" fontId="21" fillId="0" borderId="0"/>
    <xf numFmtId="0" fontId="62"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178" fontId="62" fillId="0" borderId="0"/>
    <xf numFmtId="0" fontId="190" fillId="0" borderId="0"/>
    <xf numFmtId="0" fontId="190"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2" fillId="67" borderId="66" applyNumberFormat="0" applyFont="0" applyBorder="0" applyAlignment="0" applyProtection="0"/>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205" fontId="190" fillId="0" borderId="0"/>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62" fillId="0" borderId="0"/>
    <xf numFmtId="0" fontId="62" fillId="0" borderId="0"/>
    <xf numFmtId="0" fontId="190" fillId="0" borderId="0">
      <alignment horizontal="justify"/>
    </xf>
    <xf numFmtId="204" fontId="50" fillId="0" borderId="0"/>
    <xf numFmtId="0" fontId="62" fillId="0" borderId="0"/>
    <xf numFmtId="0" fontId="62" fillId="0" borderId="0"/>
    <xf numFmtId="0" fontId="190" fillId="0" borderId="0">
      <alignment horizontal="justify"/>
    </xf>
    <xf numFmtId="0" fontId="21" fillId="0" borderId="0"/>
    <xf numFmtId="0" fontId="62" fillId="0" borderId="0"/>
    <xf numFmtId="0" fontId="62" fillId="0" borderId="0"/>
    <xf numFmtId="0" fontId="190" fillId="0" borderId="0">
      <alignment horizontal="justify"/>
    </xf>
    <xf numFmtId="0" fontId="62" fillId="0" borderId="0"/>
    <xf numFmtId="0" fontId="62"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21" fillId="0" borderId="0"/>
    <xf numFmtId="0" fontId="21" fillId="0" borderId="0"/>
    <xf numFmtId="0" fontId="21" fillId="0" borderId="0"/>
    <xf numFmtId="0" fontId="2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8" fontId="62" fillId="0" borderId="0"/>
    <xf numFmtId="0" fontId="62" fillId="0" borderId="0"/>
    <xf numFmtId="0" fontId="137"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137"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4" fontId="106" fillId="95" borderId="94" applyNumberFormat="0" applyProtection="0">
      <alignment horizontal="right" vertical="center"/>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0" borderId="0">
      <alignment horizontal="justify"/>
    </xf>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62" fillId="0" borderId="0"/>
    <xf numFmtId="0" fontId="190" fillId="0" borderId="0">
      <alignment horizontal="justify"/>
    </xf>
    <xf numFmtId="4" fontId="135" fillId="7" borderId="6" applyNumberFormat="0" applyProtection="0">
      <alignment vertical="center"/>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95" fillId="91" borderId="90" applyNumberFormat="0" applyProtection="0">
      <alignment horizontal="left" vertical="center" indent="1"/>
      <extLst>
        <ext uri="smNativeData">
          <pm:cellMargin xmlns:pm="smNativeData" id="1613007869" l="192" r="0" t="0" b="0" textRotation="0"/>
        </ext>
      </extLs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3" fontId="52"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10" borderId="9"/>
    <xf numFmtId="0" fontId="190" fillId="0" borderId="0">
      <alignment horizontal="justify"/>
    </xf>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62"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 fontId="76" fillId="0" borderId="0">
      <protection locked="0"/>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9" fontId="21" fillId="0" borderId="0" applyFont="0" applyFill="0" applyBorder="0" applyAlignment="0" applyProtection="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9" fontId="21" fillId="0" borderId="0" applyFont="0" applyFill="0" applyBorder="0" applyAlignment="0" applyProtection="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178"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1" fillId="0" borderId="0"/>
    <xf numFmtId="0" fontId="190" fillId="0" borderId="0"/>
    <xf numFmtId="0" fontId="190" fillId="0" borderId="0"/>
    <xf numFmtId="0" fontId="190" fillId="0" borderId="0"/>
    <xf numFmtId="0" fontId="190" fillId="0" borderId="0"/>
    <xf numFmtId="0" fontId="190" fillId="0" borderId="0">
      <alignment horizontal="justify"/>
    </xf>
    <xf numFmtId="0" fontId="21" fillId="0" borderId="0"/>
    <xf numFmtId="0" fontId="21" fillId="0" borderId="0"/>
    <xf numFmtId="178" fontId="62" fillId="0" borderId="0"/>
    <xf numFmtId="0" fontId="190" fillId="0" borderId="0">
      <alignment horizontal="justify"/>
    </xf>
    <xf numFmtId="0" fontId="21" fillId="0" borderId="0"/>
    <xf numFmtId="0" fontId="21" fillId="0" borderId="0"/>
    <xf numFmtId="0" fontId="190" fillId="10" borderId="9"/>
    <xf numFmtId="0" fontId="190" fillId="0" borderId="0">
      <alignment horizontal="justify"/>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3" fontId="7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4" fontId="108" fillId="0" borderId="0" applyNumberFormat="0" applyProtection="0">
      <alignment horizontal="left" vertical="center" indent="1"/>
      <extLst>
        <ext uri="smNativeData">
          <pm:cellMargin xmlns:pm="smNativeData" id="1613007869" l="192" r="0" t="0" b="0" textRotation="0"/>
        </ext>
      </extLst>
    </xf>
    <xf numFmtId="178"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5"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50"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190" fillId="0" borderId="0">
      <alignment horizontal="justify"/>
    </xf>
    <xf numFmtId="0" fontId="190" fillId="0" borderId="0">
      <alignment horizontal="justify"/>
    </xf>
    <xf numFmtId="0" fontId="21" fillId="0" borderId="0"/>
    <xf numFmtId="0" fontId="21" fillId="0" borderId="0"/>
    <xf numFmtId="9" fontId="21" fillId="0" borderId="0" applyFont="0" applyFill="0" applyBorder="0" applyAlignment="0" applyProtection="0"/>
    <xf numFmtId="0" fontId="21" fillId="0" borderId="0"/>
    <xf numFmtId="0" fontId="190"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33" fillId="64" borderId="63" applyNumberFormat="0" applyFon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50" fillId="0" borderId="0"/>
    <xf numFmtId="178" fontId="190"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52" fillId="0" borderId="0"/>
    <xf numFmtId="0" fontId="190" fillId="0" borderId="0">
      <alignment horizontal="justify"/>
    </xf>
    <xf numFmtId="0" fontId="21" fillId="0" borderId="0"/>
    <xf numFmtId="0" fontId="190" fillId="0" borderId="0"/>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xf numFmtId="0" fontId="190" fillId="0" borderId="0">
      <alignment horizontal="justify"/>
    </xf>
    <xf numFmtId="0" fontId="190"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xf numFmtId="0" fontId="52" fillId="0" borderId="0"/>
    <xf numFmtId="0" fontId="52" fillId="0" borderId="0"/>
    <xf numFmtId="0" fontId="52" fillId="0" borderId="0"/>
    <xf numFmtId="0" fontId="190" fillId="0" borderId="0"/>
    <xf numFmtId="2" fontId="76"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 fontId="52"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4" fontId="190" fillId="96" borderId="95" applyNumberFormat="0" applyProtection="0">
      <alignment horizontal="right" vertical="center"/>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5" fillId="28" borderId="27" applyNumberFormat="0" applyFill="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5" fillId="97" borderId="96" applyNumberFormat="0" applyFill="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5" fillId="28" borderId="27" applyNumberFormat="0" applyFill="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4" fontId="52" fillId="0" borderId="0" applyFont="0" applyFill="0" applyBorder="0" applyAlignment="0" applyProtection="0"/>
    <xf numFmtId="0" fontId="190" fillId="0" borderId="0">
      <alignment horizontal="justify"/>
    </xf>
    <xf numFmtId="4" fontId="52" fillId="0" borderId="0" applyFont="0" applyFill="0" applyBorder="0" applyAlignment="0" applyProtection="0"/>
    <xf numFmtId="0" fontId="190" fillId="0" borderId="0">
      <alignment horizontal="justify"/>
    </xf>
    <xf numFmtId="0" fontId="190" fillId="0" borderId="0">
      <alignment horizontal="justify"/>
    </xf>
    <xf numFmtId="9" fontId="21"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 fontId="52" fillId="0" borderId="0" applyFont="0" applyFill="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4" fontId="108" fillId="0" borderId="0" applyNumberFormat="0" applyProtection="0">
      <alignment horizontal="left" vertical="center" indent="1"/>
      <extLst>
        <ext uri="smNativeData">
          <pm:cellMargin xmlns:pm="smNativeData" id="1613007869" l="192" r="0" t="0" b="0" textRotation="0"/>
        </ext>
      </extLst>
    </xf>
    <xf numFmtId="178" fontId="21" fillId="0" borderId="0"/>
    <xf numFmtId="4" fontId="108" fillId="0" borderId="0" applyNumberFormat="0" applyProtection="0">
      <alignment horizontal="left" vertical="center" indent="1"/>
      <extLst>
        <ext uri="smNativeData">
          <pm:cellMargin xmlns:pm="smNativeData" id="1613007869" l="192" r="0" t="0" b="0" textRotation="0"/>
        </ext>
      </extLst>
    </xf>
    <xf numFmtId="178" fontId="21" fillId="0" borderId="0"/>
    <xf numFmtId="178"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9"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5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0" fontId="190" fillId="0" borderId="0">
      <alignment horizontal="justify"/>
    </xf>
    <xf numFmtId="178" fontId="21" fillId="0" borderId="0"/>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38" fillId="98" borderId="97"/>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10" borderId="9"/>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32" borderId="31" applyNumberFormat="0" applyFont="0" applyAlignment="0" applyProtection="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10" borderId="9"/>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9" fontId="190" fillId="0" borderId="0" applyFont="0" applyFill="0" applyBorder="0" applyAlignment="0" applyProtection="0"/>
    <xf numFmtId="0" fontId="190" fillId="0" borderId="0">
      <alignment horizontal="justify"/>
    </xf>
    <xf numFmtId="9" fontId="190" fillId="0" borderId="0" applyFont="0" applyFill="0" applyBorder="0" applyAlignment="0" applyProtection="0"/>
    <xf numFmtId="0" fontId="190" fillId="0" borderId="0">
      <alignment horizontal="justify"/>
    </xf>
    <xf numFmtId="9" fontId="21" fillId="0" borderId="0" applyFont="0" applyFill="0" applyBorder="0" applyAlignment="0" applyProtection="0"/>
    <xf numFmtId="0" fontId="190" fillId="0" borderId="0"/>
    <xf numFmtId="9" fontId="190" fillId="0" borderId="0" applyFont="0" applyFill="0" applyBorder="0" applyAlignment="0" applyProtection="0"/>
    <xf numFmtId="0" fontId="190" fillId="10" borderId="9"/>
    <xf numFmtId="0" fontId="190" fillId="10" borderId="9"/>
    <xf numFmtId="0" fontId="190" fillId="0" borderId="0">
      <alignment horizontal="justify"/>
    </xf>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10" borderId="9"/>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32" borderId="31"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67" borderId="66" applyNumberFormat="0" applyFon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190" fillId="0" borderId="0">
      <alignment horizontal="justify"/>
    </xf>
    <xf numFmtId="0" fontId="21" fillId="0" borderId="0"/>
    <xf numFmtId="0" fontId="190" fillId="0" borderId="0">
      <alignment horizontal="justify"/>
    </xf>
    <xf numFmtId="0" fontId="21" fillId="0" borderId="0"/>
    <xf numFmtId="0" fontId="190" fillId="10" borderId="9"/>
    <xf numFmtId="0" fontId="21" fillId="0" borderId="0"/>
    <xf numFmtId="0" fontId="21" fillId="0" borderId="0"/>
    <xf numFmtId="0" fontId="190" fillId="10" borderId="9"/>
    <xf numFmtId="0" fontId="190"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0" fontId="190" fillId="10" borderId="9"/>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21" fillId="0" borderId="0"/>
    <xf numFmtId="0" fontId="21" fillId="0" borderId="0"/>
    <xf numFmtId="0" fontId="190" fillId="0" borderId="0"/>
    <xf numFmtId="0" fontId="190"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0" fontId="21" fillId="0" borderId="0"/>
    <xf numFmtId="9"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9" fontId="59" fillId="0" borderId="0" applyFont="0" applyFill="0" applyBorder="0" applyAlignment="0" applyProtection="0"/>
    <xf numFmtId="0" fontId="190" fillId="10" borderId="9"/>
    <xf numFmtId="9" fontId="59" fillId="0" borderId="0" applyFont="0" applyFill="0" applyBorder="0" applyAlignment="0" applyProtection="0"/>
    <xf numFmtId="0" fontId="21" fillId="0" borderId="0"/>
    <xf numFmtId="9" fontId="59" fillId="0" borderId="0" applyFont="0" applyFill="0" applyBorder="0" applyAlignment="0" applyProtection="0"/>
    <xf numFmtId="0" fontId="21" fillId="0" borderId="0"/>
    <xf numFmtId="0" fontId="21" fillId="0" borderId="0"/>
    <xf numFmtId="0" fontId="21" fillId="0" borderId="0"/>
    <xf numFmtId="0" fontId="21" fillId="0" borderId="0"/>
    <xf numFmtId="9" fontId="59" fillId="0" borderId="0" applyFont="0" applyFill="0" applyBorder="0" applyAlignment="0" applyProtection="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0" borderId="0"/>
    <xf numFmtId="0" fontId="190" fillId="0" borderId="0">
      <alignment horizontal="justify"/>
    </xf>
    <xf numFmtId="0" fontId="190" fillId="0" borderId="0">
      <alignment horizontal="justify"/>
    </xf>
    <xf numFmtId="0" fontId="190"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21" fillId="0" borderId="0"/>
    <xf numFmtId="0" fontId="190" fillId="0" borderId="0"/>
    <xf numFmtId="0" fontId="190" fillId="0" borderId="0"/>
    <xf numFmtId="0" fontId="190" fillId="0" borderId="0"/>
    <xf numFmtId="0" fontId="190" fillId="0" borderId="0"/>
    <xf numFmtId="0" fontId="21" fillId="0" borderId="0"/>
    <xf numFmtId="0" fontId="190" fillId="0" borderId="0">
      <alignment vertical="center"/>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21" fillId="0" borderId="0"/>
    <xf numFmtId="0" fontId="21" fillId="0" borderId="0"/>
    <xf numFmtId="0" fontId="21"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39" fillId="99" borderId="98" applyNumberFormat="0" applyProtection="0">
      <alignment horizontal="right" vertical="center"/>
    </xf>
    <xf numFmtId="0" fontId="21" fillId="0" borderId="0"/>
    <xf numFmtId="4" fontId="139" fillId="99" borderId="98"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50" fillId="0" borderId="0"/>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4" fontId="14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19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190" fillId="0" borderId="0" applyFont="0" applyFill="0" applyBorder="0" applyAlignment="0" applyProtection="0"/>
    <xf numFmtId="0" fontId="21" fillId="0" borderId="0"/>
    <xf numFmtId="0" fontId="21" fillId="0" borderId="0"/>
    <xf numFmtId="9" fontId="190" fillId="0" borderId="0" applyFont="0" applyFill="0" applyBorder="0" applyAlignment="0" applyProtection="0"/>
    <xf numFmtId="0" fontId="21" fillId="0" borderId="0"/>
    <xf numFmtId="0" fontId="21" fillId="0" borderId="0"/>
    <xf numFmtId="9"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21" fillId="0" borderId="0"/>
    <xf numFmtId="0" fontId="190" fillId="0" borderId="0"/>
    <xf numFmtId="0" fontId="190" fillId="0" borderId="0"/>
    <xf numFmtId="0" fontId="190" fillId="0" borderId="0"/>
    <xf numFmtId="0" fontId="190" fillId="0" borderId="0"/>
    <xf numFmtId="0" fontId="190" fillId="0" borderId="0"/>
    <xf numFmtId="0" fontId="190" fillId="10" borderId="9"/>
    <xf numFmtId="0" fontId="190" fillId="0" borderId="0"/>
    <xf numFmtId="0" fontId="190" fillId="10" borderId="9"/>
    <xf numFmtId="0" fontId="190" fillId="0" borderId="0"/>
    <xf numFmtId="0" fontId="190" fillId="0" borderId="0"/>
    <xf numFmtId="0" fontId="190" fillId="0" borderId="0"/>
    <xf numFmtId="0" fontId="190" fillId="10" borderId="9"/>
    <xf numFmtId="0" fontId="190" fillId="0" borderId="0"/>
    <xf numFmtId="0" fontId="190" fillId="10" borderId="9"/>
    <xf numFmtId="0" fontId="190" fillId="0" borderId="0"/>
    <xf numFmtId="0" fontId="190" fillId="0" borderId="0"/>
    <xf numFmtId="0" fontId="190" fillId="0" borderId="0"/>
    <xf numFmtId="0" fontId="190" fillId="10" borderId="9"/>
    <xf numFmtId="0" fontId="190" fillId="0" borderId="0"/>
    <xf numFmtId="0" fontId="190" fillId="10" borderId="9"/>
    <xf numFmtId="0" fontId="190" fillId="0" borderId="0"/>
    <xf numFmtId="0" fontId="190"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0" borderId="0"/>
    <xf numFmtId="0" fontId="21" fillId="0" borderId="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178" fontId="21" fillId="0" borderId="0"/>
    <xf numFmtId="178"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190" fillId="0" borderId="0">
      <alignment horizontal="justify"/>
    </xf>
    <xf numFmtId="0" fontId="62" fillId="0" borderId="0"/>
    <xf numFmtId="0" fontId="21" fillId="0" borderId="0"/>
    <xf numFmtId="0" fontId="21" fillId="0" borderId="0"/>
    <xf numFmtId="0" fontId="21" fillId="0" borderId="0"/>
    <xf numFmtId="0" fontId="21" fillId="0" borderId="0"/>
    <xf numFmtId="0" fontId="190"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21" fillId="0" borderId="0"/>
    <xf numFmtId="0" fontId="190" fillId="0" borderId="0">
      <alignment horizontal="justify"/>
    </xf>
    <xf numFmtId="0" fontId="190" fillId="0" borderId="0">
      <alignment horizontal="justify"/>
    </xf>
    <xf numFmtId="0" fontId="62"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62"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10"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0" borderId="0"/>
    <xf numFmtId="0" fontId="190" fillId="10" borderId="9"/>
    <xf numFmtId="0" fontId="190" fillId="0" borderId="0"/>
    <xf numFmtId="0" fontId="190" fillId="0" borderId="0"/>
    <xf numFmtId="0" fontId="21" fillId="0" borderId="0"/>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202" fontId="141" fillId="0" borderId="0"/>
    <xf numFmtId="0" fontId="21" fillId="0" borderId="0"/>
    <xf numFmtId="0" fontId="21" fillId="0" borderId="0"/>
    <xf numFmtId="0" fontId="21" fillId="0" borderId="0"/>
    <xf numFmtId="0" fontId="21" fillId="0" borderId="0"/>
    <xf numFmtId="0" fontId="190" fillId="0" borderId="0">
      <alignment horizontal="justify"/>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33" fillId="64" borderId="63" applyNumberFormat="0" applyFont="0" applyBorder="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202" fontId="141" fillId="0" borderId="0"/>
    <xf numFmtId="0" fontId="21" fillId="0" borderId="0"/>
    <xf numFmtId="0" fontId="21" fillId="0" borderId="0"/>
    <xf numFmtId="0" fontId="21" fillId="0" borderId="0"/>
    <xf numFmtId="0" fontId="190" fillId="0" borderId="0">
      <alignment horizontal="justify"/>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4" fontId="108" fillId="0" borderId="0" applyNumberFormat="0" applyProtection="0">
      <alignment horizontal="left" vertical="center" indent="1"/>
      <extLst>
        <ext uri="smNativeData">
          <pm:cellMargin xmlns:pm="smNativeData" id="1613007869" l="192" r="0" t="0" b="0" textRotation="0"/>
        </ext>
      </extLst>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202" fontId="141" fillId="0" borderId="0"/>
    <xf numFmtId="0" fontId="190" fillId="0" borderId="0">
      <alignment horizontal="justify"/>
    </xf>
    <xf numFmtId="0" fontId="190" fillId="0" borderId="0"/>
    <xf numFmtId="0" fontId="190" fillId="0" borderId="0">
      <alignment horizontal="justify"/>
    </xf>
    <xf numFmtId="202" fontId="141" fillId="0" borderId="0"/>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2"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0" borderId="0"/>
    <xf numFmtId="0" fontId="190" fillId="10" borderId="9"/>
    <xf numFmtId="0" fontId="190" fillId="10" borderId="9"/>
    <xf numFmtId="0" fontId="190" fillId="0" borderId="0"/>
    <xf numFmtId="0" fontId="190" fillId="0" borderId="0"/>
    <xf numFmtId="0" fontId="190" fillId="10" borderId="9"/>
    <xf numFmtId="0" fontId="190" fillId="0" borderId="0"/>
    <xf numFmtId="0" fontId="190" fillId="10" borderId="9"/>
    <xf numFmtId="0" fontId="190" fillId="10" borderId="9"/>
    <xf numFmtId="0" fontId="190" fillId="10" borderId="9"/>
    <xf numFmtId="0" fontId="190" fillId="0" borderId="0">
      <alignment horizontal="justify"/>
    </xf>
    <xf numFmtId="0" fontId="190" fillId="0" borderId="0">
      <alignment horizontal="justify"/>
    </xf>
    <xf numFmtId="0" fontId="190" fillId="0" borderId="0"/>
    <xf numFmtId="0" fontId="190" fillId="0" borderId="0"/>
    <xf numFmtId="0" fontId="190" fillId="10" borderId="9"/>
    <xf numFmtId="0" fontId="190" fillId="0" borderId="0"/>
    <xf numFmtId="0" fontId="190" fillId="10" borderId="9"/>
    <xf numFmtId="0" fontId="190" fillId="10" borderId="9"/>
    <xf numFmtId="0" fontId="190" fillId="10" borderId="9"/>
    <xf numFmtId="0" fontId="190" fillId="10" borderId="9"/>
    <xf numFmtId="0" fontId="190" fillId="0" borderId="0"/>
    <xf numFmtId="0" fontId="190" fillId="10" borderId="9"/>
    <xf numFmtId="0" fontId="190" fillId="10" borderId="9"/>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88" borderId="87" applyNumberFormat="0" applyFont="0" applyAlignment="0" applyProtection="0"/>
    <xf numFmtId="0" fontId="190" fillId="0" borderId="0">
      <alignment horizontal="justify"/>
    </xf>
    <xf numFmtId="0" fontId="21" fillId="88" borderId="87" applyNumberFormat="0" applyFont="0" applyAlignment="0" applyProtection="0"/>
    <xf numFmtId="0" fontId="190" fillId="0" borderId="0">
      <alignment horizontal="justify"/>
    </xf>
    <xf numFmtId="0" fontId="21" fillId="88" borderId="87" applyNumberFormat="0" applyFont="0" applyAlignment="0" applyProtection="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50" fillId="0" borderId="0"/>
    <xf numFmtId="0" fontId="74" fillId="56" borderId="55">
      <alignment horizontal="center"/>
    </xf>
    <xf numFmtId="178" fontId="21" fillId="0" borderId="0"/>
    <xf numFmtId="178" fontId="21" fillId="0" borderId="0"/>
    <xf numFmtId="0" fontId="74" fillId="56" borderId="55">
      <alignment horizontal="center"/>
    </xf>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10" borderId="9"/>
    <xf numFmtId="0" fontId="190" fillId="10" borderId="9"/>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21" fillId="0" borderId="0"/>
    <xf numFmtId="0" fontId="21" fillId="0" borderId="0"/>
    <xf numFmtId="0" fontId="21" fillId="0" borderId="0"/>
    <xf numFmtId="0" fontId="21" fillId="0" borderId="0"/>
    <xf numFmtId="0" fontId="190"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21" fillId="0" borderId="0"/>
    <xf numFmtId="0" fontId="21" fillId="0" borderId="0"/>
    <xf numFmtId="0" fontId="21" fillId="0" borderId="0"/>
    <xf numFmtId="0" fontId="142" fillId="100" borderId="99">
      <alignment horizontal="right"/>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alignment horizontal="justify"/>
    </xf>
    <xf numFmtId="0" fontId="190" fillId="0" borderId="0"/>
    <xf numFmtId="0" fontId="190" fillId="0" borderId="0"/>
    <xf numFmtId="0" fontId="190" fillId="0" borderId="0"/>
    <xf numFmtId="0" fontId="190" fillId="0" borderId="0"/>
    <xf numFmtId="0" fontId="190" fillId="0" borderId="0"/>
    <xf numFmtId="0" fontId="190" fillId="0" borderId="0"/>
    <xf numFmtId="0" fontId="190" fillId="10" borderId="9"/>
    <xf numFmtId="0" fontId="190" fillId="10" borderId="9"/>
    <xf numFmtId="0" fontId="190" fillId="10" borderId="9"/>
    <xf numFmtId="0" fontId="190" fillId="10" borderId="9"/>
    <xf numFmtId="205" fontId="190" fillId="0" borderId="0"/>
    <xf numFmtId="205" fontId="190" fillId="0" borderId="0"/>
    <xf numFmtId="205" fontId="190" fillId="0" borderId="0"/>
    <xf numFmtId="205" fontId="190" fillId="0" borderId="0"/>
    <xf numFmtId="205" fontId="190" fillId="0" borderId="0"/>
    <xf numFmtId="205" fontId="190" fillId="0" borderId="0"/>
    <xf numFmtId="205" fontId="190" fillId="0" borderId="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4" fontId="190" fillId="96" borderId="95" applyNumberFormat="0" applyProtection="0">
      <alignment horizontal="right" vertical="center"/>
    </xf>
    <xf numFmtId="0" fontId="21" fillId="88" borderId="87" applyNumberFormat="0" applyFont="0" applyAlignment="0" applyProtection="0"/>
    <xf numFmtId="4" fontId="190" fillId="89" borderId="88" applyNumberFormat="0" applyProtection="0">
      <alignment horizontal="right" vertical="center"/>
    </xf>
    <xf numFmtId="0" fontId="21" fillId="88" borderId="87" applyNumberFormat="0" applyFont="0" applyAlignment="0" applyProtection="0"/>
    <xf numFmtId="4" fontId="190" fillId="101" borderId="100" applyNumberFormat="0" applyProtection="0">
      <alignment horizontal="right" vertical="center"/>
    </xf>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79" fillId="35" borderId="34" applyNumberFormat="0" applyAlignment="0" applyProtection="0"/>
    <xf numFmtId="0" fontId="136" fillId="90" borderId="89" applyNumberFormat="0" applyAlignment="0" applyProtection="0"/>
    <xf numFmtId="0" fontId="136" fillId="90" borderId="89" applyNumberFormat="0" applyAlignment="0" applyProtection="0"/>
    <xf numFmtId="0" fontId="79" fillId="102" borderId="101" applyNumberFormat="0" applyAlignment="0" applyProtection="0"/>
    <xf numFmtId="0" fontId="136" fillId="90" borderId="89" applyNumberFormat="0" applyAlignment="0" applyProtection="0"/>
    <xf numFmtId="0" fontId="79" fillId="102" borderId="101"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36" fillId="90" borderId="89" applyNumberFormat="0" applyAlignment="0" applyProtection="0"/>
    <xf numFmtId="0" fontId="79" fillId="35" borderId="34"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203" fontId="190" fillId="100" borderId="99">
      <alignment horizontal="right"/>
    </xf>
    <xf numFmtId="0" fontId="144" fillId="0" borderId="0" applyBorder="0">
      <alignment horizontal="centerContinuous"/>
    </xf>
    <xf numFmtId="0" fontId="145" fillId="0" borderId="0" applyBorder="0">
      <alignment horizontal="centerContinuous"/>
    </xf>
    <xf numFmtId="202" fontId="146" fillId="0" borderId="0">
      <alignment vertical="top"/>
    </xf>
    <xf numFmtId="0" fontId="102" fillId="0" borderId="0"/>
    <xf numFmtId="0" fontId="10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9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 fontId="5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47" fillId="103" borderId="102" applyNumberFormat="0"/>
    <xf numFmtId="9" fontId="21" fillId="0" borderId="0" applyFont="0" applyFill="0" applyBorder="0" applyAlignment="0" applyProtection="0"/>
    <xf numFmtId="0" fontId="147" fillId="103" borderId="102" applyNumberFormat="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1" fillId="0" borderId="0" applyFont="0" applyFill="0" applyBorder="0" applyAlignment="0" applyProtection="0"/>
    <xf numFmtId="9" fontId="19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9" fillId="0" borderId="0" applyFont="0" applyFill="0" applyBorder="0" applyAlignment="0" applyProtection="0"/>
    <xf numFmtId="0" fontId="148" fillId="104" borderId="103" applyNumberFormat="0" applyFont="0" applyBorder="0" applyAlignment="0"/>
    <xf numFmtId="0" fontId="148" fillId="105" borderId="104" applyNumberFormat="0" applyFont="0" applyBorder="0" applyAlignment="0"/>
    <xf numFmtId="197" fontId="190" fillId="0" borderId="0">
      <alignment horizontal="center"/>
    </xf>
    <xf numFmtId="197" fontId="190" fillId="0" borderId="0">
      <alignment horizontal="center"/>
    </xf>
    <xf numFmtId="197" fontId="190" fillId="0" borderId="0">
      <alignment horizontal="center"/>
    </xf>
    <xf numFmtId="197" fontId="190" fillId="0" borderId="0">
      <alignment horizontal="center"/>
    </xf>
    <xf numFmtId="2" fontId="149" fillId="0" borderId="0">
      <alignment horizontal="right"/>
      <protection locked="0"/>
    </xf>
    <xf numFmtId="2" fontId="149" fillId="0" borderId="0">
      <alignment horizontal="right"/>
      <protection locked="0"/>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0" fontId="74" fillId="56" borderId="55">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0" fontId="52" fillId="67" borderId="66" applyNumberFormat="0" applyFont="0" applyBorder="0" applyAlignment="0" applyProtection="0"/>
    <xf numFmtId="3" fontId="77" fillId="0" borderId="0" applyFont="0" applyFill="0" applyBorder="0" applyAlignment="0" applyProtection="0"/>
    <xf numFmtId="191" fontId="126" fillId="0" borderId="0"/>
    <xf numFmtId="191" fontId="126" fillId="0" borderId="0"/>
    <xf numFmtId="4" fontId="98" fillId="7" borderId="6" applyNumberFormat="0" applyProtection="0">
      <alignment vertical="center"/>
    </xf>
    <xf numFmtId="4" fontId="98" fillId="7" borderId="6" applyNumberFormat="0" applyProtection="0">
      <alignment vertical="center"/>
    </xf>
    <xf numFmtId="4" fontId="98" fillId="0" borderId="0" applyNumberFormat="0" applyProtection="0">
      <alignment horizontal="left" vertical="center" indent="1"/>
      <extLst>
        <ext uri="smNativeData">
          <pm:cellMargin xmlns:pm="smNativeData" id="1613007869" l="192" r="0" t="0" b="0" textRotation="0"/>
        </ext>
      </extLst>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4" fontId="98" fillId="109" borderId="108" applyNumberFormat="0" applyProtection="0">
      <alignment horizontal="left" vertical="center" wrapText="1" indent="1"/>
      <extLst>
        <ext uri="smNativeData">
          <pm:cellMargin xmlns:pm="smNativeData" id="1613007869" l="192" r="0" t="0" b="0" textRotation="0"/>
        </ext>
      </extLst>
    </xf>
    <xf numFmtId="4" fontId="87" fillId="110" borderId="109" applyNumberFormat="0" applyProtection="0">
      <alignment horizontal="left" vertical="center" indent="1"/>
      <extLst>
        <ext uri="smNativeData">
          <pm:cellMargin xmlns:pm="smNativeData" id="1613007869" l="192" r="0" t="0" b="0" textRotation="0"/>
        </ext>
      </extLst>
    </xf>
    <xf numFmtId="4" fontId="87" fillId="110" borderId="109"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95" fillId="91" borderId="90" applyNumberFormat="0" applyProtection="0">
      <alignment horizontal="left" vertical="center" indent="1"/>
      <extLst>
        <ext uri="smNativeData">
          <pm:cellMargin xmlns:pm="smNativeData" id="1613007869" l="192" r="0" t="0" b="0" textRotation="0"/>
        </ext>
      </extLst>
    </xf>
    <xf numFmtId="4" fontId="128"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top"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top" indent="1"/>
      <extLst>
        <ext uri="smNativeData">
          <pm:cellMargin xmlns:pm="smNativeData" id="1613007869" l="192" r="0" t="0" b="0" textRotation="0"/>
        </ext>
      </extLst>
    </xf>
    <xf numFmtId="0" fontId="87" fillId="0" borderId="0" applyNumberFormat="0" applyProtection="0">
      <alignment horizontal="left" vertical="center" indent="1"/>
      <extLst>
        <ext uri="smNativeData">
          <pm:cellMargin xmlns:pm="smNativeData" id="1613007869" l="192" r="0" t="0" b="0" textRotation="0"/>
        </ext>
      </extLst>
    </xf>
    <xf numFmtId="0" fontId="87" fillId="0" borderId="0" applyNumberFormat="0" applyProtection="0">
      <alignment horizontal="left" vertical="top" indent="1"/>
      <extLst>
        <ext uri="smNativeData">
          <pm:cellMargin xmlns:pm="smNativeData" id="1613007869" l="192" r="0" t="0" b="0" textRotation="0"/>
        </ext>
      </extLst>
    </xf>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87" fillId="0" borderId="0" applyNumberFormat="0" applyProtection="0">
      <alignment horizontal="left" vertical="center" indent="1"/>
      <extLst>
        <ext uri="smNativeData">
          <pm:cellMargin xmlns:pm="smNativeData" id="1613007869" l="192" r="0" t="0" b="0" textRotation="0"/>
        </ext>
      </extLst>
    </xf>
    <xf numFmtId="0" fontId="98" fillId="0" borderId="0" applyNumberFormat="0" applyProtection="0">
      <alignment horizontal="center" vertical="top"/>
    </xf>
    <xf numFmtId="4" fontId="108" fillId="0" borderId="0" applyNumberFormat="0" applyProtection="0">
      <alignment horizontal="left" vertical="center" indent="1"/>
      <extLst>
        <ext uri="smNativeData">
          <pm:cellMargin xmlns:pm="smNativeData" id="1613007869" l="192" r="0" t="0" b="0" textRotation="0"/>
        </ext>
      </extLst>
    </xf>
    <xf numFmtId="4" fontId="108" fillId="0" borderId="0" applyNumberFormat="0" applyProtection="0">
      <alignment horizontal="left" vertical="center" indent="1"/>
      <extLst>
        <ext uri="smNativeData">
          <pm:cellMargin xmlns:pm="smNativeData" id="1613007869" l="192" r="0" t="0" b="0" textRotation="0"/>
        </ext>
      </extLst>
    </xf>
    <xf numFmtId="4" fontId="108" fillId="0" borderId="0" applyNumberFormat="0" applyProtection="0">
      <alignment horizontal="left" vertical="center" indent="1"/>
      <extLst>
        <ext uri="smNativeData">
          <pm:cellMargin xmlns:pm="smNativeData" id="1613007869" l="192" r="0" t="0" b="0" textRotation="0"/>
        </ext>
      </extLst>
    </xf>
    <xf numFmtId="4" fontId="108" fillId="0" borderId="0" applyNumberFormat="0" applyProtection="0">
      <alignment horizontal="left" vertical="center" indent="1"/>
      <extLst>
        <ext uri="smNativeData">
          <pm:cellMargin xmlns:pm="smNativeData" id="1613007869" l="192" r="0" t="0" b="0" textRotation="0"/>
        </ext>
      </extLst>
    </xf>
    <xf numFmtId="4" fontId="33" fillId="95" borderId="94" applyNumberFormat="0" applyProtection="0">
      <alignment horizontal="right" vertical="center"/>
    </xf>
    <xf numFmtId="4" fontId="33" fillId="95" borderId="94" applyNumberFormat="0" applyProtection="0">
      <alignment horizontal="right" vertical="center"/>
    </xf>
    <xf numFmtId="0" fontId="100" fillId="112" borderId="111"/>
    <xf numFmtId="0" fontId="100" fillId="112" borderId="111"/>
    <xf numFmtId="0" fontId="38" fillId="0" borderId="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50" fillId="0" borderId="0"/>
    <xf numFmtId="2" fontId="36" fillId="113" borderId="112" applyNumberFormat="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49" fontId="41" fillId="0" borderId="0" applyFon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184" fontId="30" fillId="114" borderId="113" applyFont="0" applyFill="0" applyBorder="0" applyAlignment="0"/>
    <xf numFmtId="0" fontId="25" fillId="28" borderId="27" applyNumberFormat="0" applyFill="0" applyAlignment="0" applyProtection="0"/>
    <xf numFmtId="0" fontId="25" fillId="28" borderId="27" applyNumberFormat="0" applyFill="0" applyAlignment="0" applyProtection="0"/>
    <xf numFmtId="0" fontId="190" fillId="115" borderId="114" applyNumberFormat="0" applyFill="0" applyAlignment="0" applyProtection="0"/>
    <xf numFmtId="0" fontId="190" fillId="115" borderId="114"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53" fillId="115" borderId="114"/>
    <xf numFmtId="0" fontId="153" fillId="115" borderId="114"/>
    <xf numFmtId="169" fontId="154" fillId="83" borderId="82">
      <alignment horizontal="center"/>
    </xf>
    <xf numFmtId="169" fontId="154" fillId="83" borderId="82">
      <alignment horizontal="center"/>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2" fontId="76" fillId="0" borderId="0">
      <protection locked="0"/>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0" fontId="132" fillId="116" borderId="115">
      <alignment horizontal="center" vertical="center" wrapText="1"/>
    </xf>
    <xf numFmtId="0" fontId="133" fillId="117" borderId="116" applyNumberFormat="0" applyFont="0" applyBorder="0" applyAlignment="0" applyProtection="0"/>
    <xf numFmtId="0" fontId="133" fillId="117" borderId="116" applyNumberFormat="0" applyFont="0" applyBorder="0" applyAlignment="0" applyProtection="0"/>
    <xf numFmtId="0" fontId="133" fillId="12" borderId="11" applyNumberFormat="0" applyFont="0" applyBorder="0" applyAlignment="0" applyProtection="0"/>
    <xf numFmtId="0" fontId="133" fillId="40" borderId="39" applyNumberFormat="0" applyFont="0" applyBorder="0" applyAlignment="0" applyProtection="0"/>
    <xf numFmtId="0" fontId="133" fillId="40" borderId="39" applyNumberFormat="0" applyFont="0" applyBorder="0" applyAlignment="0" applyProtection="0"/>
    <xf numFmtId="0" fontId="133" fillId="53" borderId="52" applyNumberFormat="0" applyFont="0" applyBorder="0" applyAlignment="0" applyProtection="0"/>
    <xf numFmtId="167" fontId="36" fillId="0" borderId="0">
      <alignment horizontal="center"/>
    </xf>
    <xf numFmtId="2" fontId="131" fillId="0" borderId="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65" fillId="84" borderId="83" applyNumberFormat="0" applyFill="0" applyAlignment="0" applyProtection="0"/>
    <xf numFmtId="0" fontId="63" fillId="85" borderId="84" applyNumberFormat="0" applyFill="0" applyAlignment="0" applyProtection="0"/>
    <xf numFmtId="0" fontId="54" fillId="71" borderId="70" applyNumberFormat="0" applyFill="0" applyAlignment="0" applyProtection="0"/>
    <xf numFmtId="0" fontId="54" fillId="0" borderId="0" applyNumberFormat="0" applyFill="0" applyBorder="0" applyAlignment="0" applyProtection="0"/>
    <xf numFmtId="0" fontId="93" fillId="118" borderId="117" applyNumberFormat="0" applyBorder="0" applyAlignment="0" applyProtection="0"/>
    <xf numFmtId="0" fontId="99" fillId="119" borderId="118" applyNumberFormat="0" applyBorder="0" applyAlignment="0" applyProtection="0"/>
    <xf numFmtId="0" fontId="60" fillId="120" borderId="119" applyNumberFormat="0" applyAlignment="0" applyProtection="0"/>
    <xf numFmtId="0" fontId="79" fillId="121" borderId="120" applyNumberFormat="0" applyAlignment="0" applyProtection="0"/>
    <xf numFmtId="0" fontId="123" fillId="122" borderId="121" applyNumberFormat="0" applyAlignment="0" applyProtection="0"/>
    <xf numFmtId="0" fontId="134" fillId="87" borderId="86" applyNumberFormat="0" applyFill="0" applyAlignment="0" applyProtection="0"/>
    <xf numFmtId="0" fontId="42" fillId="123" borderId="122" applyNumberFormat="0" applyAlignment="0" applyProtection="0"/>
    <xf numFmtId="0" fontId="37" fillId="0" borderId="0" applyNumberFormat="0" applyFill="0" applyBorder="0" applyAlignment="0" applyProtection="0"/>
    <xf numFmtId="0" fontId="118" fillId="0" borderId="0" applyNumberFormat="0" applyFill="0" applyBorder="0" applyAlignment="0" applyProtection="0"/>
    <xf numFmtId="0" fontId="25" fillId="97" borderId="96" applyNumberFormat="0" applyFill="0" applyAlignment="0" applyProtection="0"/>
    <xf numFmtId="0" fontId="56" fillId="124" borderId="123" applyNumberFormat="0" applyBorder="0" applyAlignment="0" applyProtection="0"/>
    <xf numFmtId="0" fontId="21" fillId="125" borderId="124" applyNumberFormat="0" applyBorder="0" applyAlignment="0" applyProtection="0"/>
    <xf numFmtId="0" fontId="21" fillId="126" borderId="125" applyNumberFormat="0" applyBorder="0" applyAlignment="0" applyProtection="0"/>
    <xf numFmtId="0" fontId="56" fillId="127" borderId="126"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56" fillId="130" borderId="129"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56" fillId="133" borderId="132"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56" fillId="136" borderId="135"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56" fillId="139" borderId="138" applyNumberFormat="0" applyBorder="0" applyAlignment="0" applyProtection="0"/>
    <xf numFmtId="0" fontId="21" fillId="140" borderId="139" applyNumberFormat="0" applyBorder="0" applyAlignment="0" applyProtection="0"/>
    <xf numFmtId="0" fontId="21" fillId="141" borderId="140" applyNumberFormat="0" applyBorder="0" applyAlignment="0" applyProtection="0"/>
    <xf numFmtId="0" fontId="21" fillId="0" borderId="0"/>
    <xf numFmtId="0" fontId="152" fillId="0" borderId="0" applyNumberFormat="0" applyFill="0" applyBorder="0" applyAlignment="0" applyProtection="0"/>
    <xf numFmtId="0" fontId="84" fillId="142" borderId="141" applyNumberFormat="0" applyBorder="0" applyAlignment="0" applyProtection="0"/>
    <xf numFmtId="0" fontId="52" fillId="0" borderId="0"/>
    <xf numFmtId="0" fontId="21" fillId="0" borderId="0"/>
    <xf numFmtId="0" fontId="21" fillId="143" borderId="142" applyNumberFormat="0" applyFont="0" applyAlignment="0" applyProtection="0"/>
    <xf numFmtId="0" fontId="56" fillId="144" borderId="143" applyNumberFormat="0" applyBorder="0" applyAlignment="0" applyProtection="0"/>
    <xf numFmtId="0" fontId="56" fillId="145" borderId="144" applyNumberFormat="0" applyBorder="0" applyAlignment="0" applyProtection="0"/>
    <xf numFmtId="0" fontId="56" fillId="146" borderId="145" applyNumberFormat="0" applyBorder="0" applyAlignment="0" applyProtection="0"/>
    <xf numFmtId="0" fontId="56" fillId="147" borderId="146" applyNumberFormat="0" applyBorder="0" applyAlignment="0" applyProtection="0"/>
    <xf numFmtId="0" fontId="56" fillId="148" borderId="147" applyNumberFormat="0" applyBorder="0" applyAlignment="0" applyProtection="0"/>
    <xf numFmtId="0" fontId="56" fillId="149" borderId="148" applyNumberFormat="0" applyBorder="0" applyAlignment="0" applyProtection="0"/>
    <xf numFmtId="0" fontId="52" fillId="0" borderId="0"/>
    <xf numFmtId="0" fontId="21" fillId="0" borderId="0"/>
    <xf numFmtId="0" fontId="52" fillId="0" borderId="0"/>
    <xf numFmtId="0" fontId="21" fillId="0" borderId="0"/>
    <xf numFmtId="0" fontId="21" fillId="0" borderId="0"/>
    <xf numFmtId="0" fontId="190" fillId="0" borderId="0"/>
    <xf numFmtId="0" fontId="21" fillId="0" borderId="0"/>
    <xf numFmtId="0" fontId="21" fillId="0" borderId="0"/>
    <xf numFmtId="0" fontId="21" fillId="143" borderId="142" applyNumberFormat="0" applyFont="0" applyAlignment="0" applyProtection="0"/>
    <xf numFmtId="0" fontId="21" fillId="125" borderId="124" applyNumberFormat="0" applyBorder="0" applyAlignment="0" applyProtection="0"/>
    <xf numFmtId="0" fontId="21" fillId="126" borderId="125"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21" fillId="0" borderId="0"/>
    <xf numFmtId="0" fontId="21" fillId="140" borderId="139" applyNumberFormat="0" applyBorder="0" applyAlignment="0" applyProtection="0"/>
    <xf numFmtId="0" fontId="21" fillId="141" borderId="140" applyNumberFormat="0" applyBorder="0" applyAlignment="0" applyProtection="0"/>
    <xf numFmtId="0" fontId="21" fillId="0" borderId="0"/>
    <xf numFmtId="0" fontId="21" fillId="0" borderId="0"/>
    <xf numFmtId="166" fontId="190" fillId="0" borderId="0" applyFont="0" applyFill="0" applyBorder="0" applyAlignment="0" applyProtection="0"/>
    <xf numFmtId="165" fontId="21" fillId="0" borderId="0" applyFont="0" applyFill="0" applyBorder="0" applyAlignment="0" applyProtection="0"/>
    <xf numFmtId="166" fontId="190" fillId="0" borderId="0" applyFont="0" applyFill="0" applyBorder="0" applyAlignment="0" applyProtection="0"/>
    <xf numFmtId="0" fontId="21" fillId="0" borderId="0"/>
    <xf numFmtId="166" fontId="19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190"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1" fillId="0" borderId="0"/>
    <xf numFmtId="9" fontId="59" fillId="0" borderId="0" applyFont="0" applyFill="0" applyBorder="0" applyAlignment="0" applyProtection="0"/>
    <xf numFmtId="0" fontId="190" fillId="0" borderId="0"/>
    <xf numFmtId="0" fontId="21"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43" fontId="59" fillId="0" borderId="0" applyFont="0" applyFill="0" applyBorder="0" applyAlignment="0" applyProtection="0"/>
    <xf numFmtId="0" fontId="190" fillId="0" borderId="0"/>
    <xf numFmtId="0" fontId="21" fillId="0" borderId="0"/>
    <xf numFmtId="43" fontId="59" fillId="0" borderId="0" applyFont="0" applyFill="0" applyBorder="0" applyAlignment="0" applyProtection="0"/>
    <xf numFmtId="0" fontId="190" fillId="0" borderId="0"/>
    <xf numFmtId="43" fontId="59" fillId="0" borderId="0" applyFont="0" applyFill="0" applyBorder="0" applyAlignment="0" applyProtection="0"/>
    <xf numFmtId="43" fontId="59" fillId="0" borderId="0" applyFont="0" applyFill="0" applyBorder="0" applyAlignment="0" applyProtection="0"/>
    <xf numFmtId="0" fontId="21" fillId="0" borderId="0"/>
    <xf numFmtId="9" fontId="59" fillId="0" borderId="0" applyFont="0" applyFill="0" applyBorder="0" applyAlignment="0" applyProtection="0"/>
    <xf numFmtId="0" fontId="190" fillId="0" borderId="0"/>
    <xf numFmtId="0" fontId="21" fillId="0" borderId="0"/>
    <xf numFmtId="43" fontId="59" fillId="0" borderId="0" applyFont="0" applyFill="0" applyBorder="0" applyAlignment="0" applyProtection="0"/>
    <xf numFmtId="0" fontId="190"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0" fontId="190" fillId="0" borderId="0"/>
    <xf numFmtId="9" fontId="59" fillId="0" borderId="0" applyFont="0" applyFill="0" applyBorder="0" applyAlignment="0" applyProtection="0"/>
    <xf numFmtId="0" fontId="190" fillId="0" borderId="0"/>
    <xf numFmtId="0" fontId="21" fillId="2" borderId="1" applyNumberFormat="0" applyBorder="0" applyAlignment="0" applyProtection="0"/>
    <xf numFmtId="0" fontId="21" fillId="0" borderId="0"/>
    <xf numFmtId="0" fontId="21" fillId="4" borderId="3" applyNumberFormat="0" applyBorder="0" applyAlignment="0" applyProtection="0"/>
    <xf numFmtId="0" fontId="21" fillId="0" borderId="0"/>
    <xf numFmtId="0" fontId="21" fillId="5" borderId="4" applyNumberFormat="0" applyBorder="0" applyAlignment="0" applyProtection="0"/>
    <xf numFmtId="0" fontId="22" fillId="7" borderId="6" applyNumberFormat="0" applyProtection="0">
      <alignment horizontal="left" vertical="top" indent="1"/>
      <extLst>
        <ext uri="smNativeData">
          <pm:cellMargin xmlns:pm="smNativeData" id="1613007869" l="192" r="0" t="0" b="0" textRotation="0"/>
        </ext>
      </extLst>
    </xf>
    <xf numFmtId="0" fontId="21" fillId="8" borderId="7" applyNumberFormat="0" applyBorder="0" applyAlignment="0" applyProtection="0"/>
    <xf numFmtId="0" fontId="21" fillId="0" borderId="0"/>
    <xf numFmtId="0" fontId="21" fillId="9" borderId="8" applyNumberFormat="0" applyBorder="0" applyAlignment="0" applyProtection="0"/>
    <xf numFmtId="0" fontId="21" fillId="0" borderId="0"/>
    <xf numFmtId="0" fontId="190" fillId="10" borderId="9"/>
    <xf numFmtId="0" fontId="21" fillId="11" borderId="10" applyNumberFormat="0" applyBorder="0" applyAlignment="0" applyProtection="0"/>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4" borderId="13"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9" fontId="21" fillId="0" borderId="0" applyFont="0" applyFill="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11" borderId="10" applyNumberFormat="0" applyBorder="0" applyAlignment="0" applyProtection="0"/>
    <xf numFmtId="0" fontId="21" fillId="0" borderId="0"/>
    <xf numFmtId="0" fontId="21" fillId="15" borderId="14" applyNumberFormat="0" applyBorder="0" applyAlignment="0" applyProtection="0"/>
    <xf numFmtId="0" fontId="21" fillId="16" borderId="15" applyNumberFormat="0" applyBorder="0" applyAlignment="0" applyProtection="0"/>
    <xf numFmtId="202" fontId="190" fillId="17" borderId="16">
      <alignment vertical="top"/>
    </xf>
    <xf numFmtId="0" fontId="21" fillId="18" borderId="17" applyNumberFormat="0" applyBorder="0" applyAlignment="0" applyProtection="0"/>
    <xf numFmtId="0" fontId="86" fillId="61" borderId="60" applyNumberFormat="0" applyAlignment="0" applyProtection="0"/>
    <xf numFmtId="0" fontId="21" fillId="0" borderId="0"/>
    <xf numFmtId="0" fontId="21" fillId="15" borderId="14" applyNumberFormat="0" applyBorder="0" applyAlignment="0" applyProtection="0"/>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1" borderId="10" applyNumberFormat="0" applyBorder="0" applyAlignment="0" applyProtection="0"/>
    <xf numFmtId="202" fontId="190" fillId="17" borderId="16">
      <alignment vertical="top"/>
    </xf>
    <xf numFmtId="0" fontId="21" fillId="13" borderId="12" applyNumberFormat="0" applyBorder="0" applyAlignment="0" applyProtection="0"/>
    <xf numFmtId="0" fontId="21" fillId="0" borderId="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0" borderId="0"/>
    <xf numFmtId="0" fontId="21" fillId="12" borderId="11" applyNumberFormat="0" applyBorder="0" applyAlignment="0" applyProtection="0"/>
    <xf numFmtId="0" fontId="75" fillId="29" borderId="28" applyNumberFormat="0" applyAlignment="0" applyProtection="0"/>
    <xf numFmtId="0" fontId="21" fillId="15" borderId="14" applyNumberFormat="0" applyBorder="0" applyAlignment="0" applyProtection="0"/>
    <xf numFmtId="0" fontId="21" fillId="16" borderId="15" applyNumberFormat="0" applyBorder="0" applyAlignment="0" applyProtection="0"/>
    <xf numFmtId="0" fontId="21" fillId="2" borderId="1"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8" borderId="7"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5" borderId="4" applyNumberFormat="0" applyBorder="0" applyAlignment="0" applyProtection="0"/>
    <xf numFmtId="0" fontId="190" fillId="10" borderId="9"/>
    <xf numFmtId="0" fontId="25" fillId="28" borderId="27" applyNumberFormat="0" applyFill="0" applyAlignment="0" applyProtection="0"/>
    <xf numFmtId="0" fontId="21" fillId="2" borderId="1"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0" borderId="0"/>
    <xf numFmtId="0" fontId="21" fillId="0" borderId="0"/>
    <xf numFmtId="0" fontId="21" fillId="13" borderId="12" applyNumberFormat="0" applyBorder="0" applyAlignment="0" applyProtection="0"/>
    <xf numFmtId="202" fontId="190" fillId="17" borderId="16">
      <alignment vertical="top"/>
    </xf>
    <xf numFmtId="0" fontId="21" fillId="0" borderId="0"/>
    <xf numFmtId="0" fontId="21" fillId="2" borderId="1" applyNumberFormat="0" applyBorder="0" applyAlignment="0" applyProtection="0"/>
    <xf numFmtId="0" fontId="21" fillId="0" borderId="0"/>
    <xf numFmtId="0" fontId="21" fillId="13" borderId="12" applyNumberFormat="0" applyBorder="0" applyAlignment="0" applyProtection="0"/>
    <xf numFmtId="0" fontId="21" fillId="24" borderId="23" applyNumberFormat="0" applyBorder="0" applyAlignment="0" applyProtection="0"/>
    <xf numFmtId="9" fontId="21" fillId="0" borderId="0" applyFont="0" applyFill="0" applyBorder="0" applyAlignment="0" applyProtection="0"/>
    <xf numFmtId="0" fontId="21" fillId="4" borderId="3" applyNumberFormat="0" applyBorder="0" applyAlignment="0" applyProtection="0"/>
    <xf numFmtId="202" fontId="190" fillId="17" borderId="16">
      <alignment vertical="top"/>
    </xf>
    <xf numFmtId="0" fontId="21" fillId="0" borderId="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202" fontId="190" fillId="17" borderId="16">
      <alignment vertical="top"/>
    </xf>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136" fillId="90" borderId="89" applyNumberFormat="0" applyAlignment="0" applyProtection="0"/>
    <xf numFmtId="0" fontId="21" fillId="12" borderId="11" applyNumberFormat="0" applyBorder="0" applyAlignment="0" applyProtection="0"/>
    <xf numFmtId="0" fontId="21" fillId="32" borderId="31" applyNumberFormat="0" applyFont="0" applyAlignment="0" applyProtection="0"/>
    <xf numFmtId="0" fontId="21" fillId="25" borderId="24" applyNumberFormat="0" applyBorder="0" applyAlignment="0" applyProtection="0"/>
    <xf numFmtId="0" fontId="21" fillId="0" borderId="0"/>
    <xf numFmtId="43" fontId="21" fillId="0" borderId="0" applyFont="0" applyFill="0" applyBorder="0" applyAlignment="0" applyProtection="0"/>
    <xf numFmtId="0" fontId="21" fillId="25" borderId="24" applyNumberFormat="0" applyBorder="0" applyAlignment="0" applyProtection="0"/>
    <xf numFmtId="0" fontId="21" fillId="18" borderId="17" applyNumberFormat="0" applyBorder="0" applyAlignment="0" applyProtection="0"/>
    <xf numFmtId="0" fontId="190" fillId="10" borderId="9"/>
    <xf numFmtId="43" fontId="21" fillId="0" borderId="0" applyFont="0" applyFill="0" applyBorder="0" applyAlignment="0" applyProtection="0"/>
    <xf numFmtId="0" fontId="21" fillId="26" borderId="25"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86" fillId="61" borderId="60" applyNumberFormat="0" applyAlignment="0" applyProtection="0"/>
    <xf numFmtId="0" fontId="21" fillId="18" borderId="17"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190" fillId="10" borderId="9"/>
    <xf numFmtId="0" fontId="21" fillId="5" borderId="4" applyNumberFormat="0" applyBorder="0" applyAlignment="0" applyProtection="0"/>
    <xf numFmtId="0" fontId="21" fillId="2" borderId="1" applyNumberFormat="0" applyBorder="0" applyAlignment="0" applyProtection="0"/>
    <xf numFmtId="0" fontId="21" fillId="0" borderId="0"/>
    <xf numFmtId="0" fontId="21" fillId="0" borderId="0"/>
    <xf numFmtId="0" fontId="21" fillId="13" borderId="12" applyNumberFormat="0" applyBorder="0" applyAlignment="0" applyProtection="0"/>
    <xf numFmtId="0" fontId="75" fillId="29" borderId="28" applyNumberFormat="0" applyAlignment="0" applyProtection="0"/>
    <xf numFmtId="0" fontId="21" fillId="15" borderId="14"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21" fillId="13" borderId="12" applyNumberFormat="0" applyBorder="0" applyAlignment="0" applyProtection="0"/>
    <xf numFmtId="0" fontId="190" fillId="10" borderId="9"/>
    <xf numFmtId="0" fontId="21" fillId="0" borderId="0"/>
    <xf numFmtId="0" fontId="21" fillId="21" borderId="20"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5" fillId="28" borderId="27" applyNumberFormat="0" applyFill="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75" fillId="29" borderId="28" applyNumberFormat="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10" borderId="9"/>
    <xf numFmtId="0" fontId="21" fillId="2" borderId="1" applyNumberFormat="0" applyBorder="0" applyAlignment="0" applyProtection="0"/>
    <xf numFmtId="0" fontId="21" fillId="13" borderId="12" applyNumberFormat="0" applyBorder="0" applyAlignment="0" applyProtection="0"/>
    <xf numFmtId="0" fontId="75" fillId="29" borderId="28" applyNumberFormat="0" applyAlignment="0" applyProtection="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21" fillId="2" borderId="1" applyNumberFormat="0" applyBorder="0" applyAlignment="0" applyProtection="0"/>
    <xf numFmtId="0" fontId="21" fillId="0" borderId="0"/>
    <xf numFmtId="0" fontId="21" fillId="11" borderId="10" applyNumberFormat="0" applyBorder="0" applyAlignment="0" applyProtection="0"/>
    <xf numFmtId="0" fontId="21" fillId="0" borderId="0"/>
    <xf numFmtId="0" fontId="75" fillId="29" borderId="28" applyNumberFormat="0" applyAlignment="0" applyProtection="0"/>
    <xf numFmtId="4" fontId="190" fillId="93" borderId="92" applyNumberFormat="0" applyProtection="0">
      <alignment horizontal="right" vertical="center"/>
    </xf>
    <xf numFmtId="0" fontId="21" fillId="0" borderId="0"/>
    <xf numFmtId="0" fontId="21" fillId="11" borderId="10"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13" borderId="12" applyNumberFormat="0" applyBorder="0" applyAlignment="0" applyProtection="0"/>
    <xf numFmtId="0" fontId="190" fillId="10" borderId="9"/>
    <xf numFmtId="0" fontId="136" fillId="90" borderId="89" applyNumberFormat="0" applyAlignment="0" applyProtection="0"/>
    <xf numFmtId="0" fontId="21" fillId="2" borderId="1"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3" borderId="12" applyNumberFormat="0" applyBorder="0" applyAlignment="0" applyProtection="0"/>
    <xf numFmtId="0" fontId="75" fillId="29" borderId="28" applyNumberFormat="0" applyAlignment="0" applyProtection="0"/>
    <xf numFmtId="0" fontId="21" fillId="19" borderId="18" applyNumberFormat="0" applyBorder="0" applyAlignment="0" applyProtection="0"/>
    <xf numFmtId="4" fontId="190" fillId="93" borderId="92" applyNumberFormat="0" applyProtection="0">
      <alignment horizontal="right" vertical="center"/>
    </xf>
    <xf numFmtId="0" fontId="21" fillId="11" borderId="10"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190" fillId="10" borderId="9"/>
    <xf numFmtId="43" fontId="21" fillId="0" borderId="0" applyFont="0" applyFill="0" applyBorder="0" applyAlignment="0" applyProtection="0"/>
    <xf numFmtId="0" fontId="21" fillId="0" borderId="0"/>
    <xf numFmtId="0" fontId="21" fillId="18" borderId="17"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21" fillId="0" borderId="0"/>
    <xf numFmtId="0" fontId="21" fillId="13" borderId="12"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11" borderId="10" applyNumberFormat="0" applyBorder="0" applyAlignment="0" applyProtection="0"/>
    <xf numFmtId="0" fontId="21" fillId="31" borderId="30" applyNumberFormat="0" applyBorder="0" applyAlignment="0" applyProtection="0"/>
    <xf numFmtId="0" fontId="21" fillId="8" borderId="7" applyNumberFormat="0" applyBorder="0" applyAlignment="0" applyProtection="0"/>
    <xf numFmtId="0" fontId="21" fillId="19" borderId="18" applyNumberFormat="0" applyBorder="0" applyAlignment="0" applyProtection="0"/>
    <xf numFmtId="0" fontId="75" fillId="29" borderId="28" applyNumberFormat="0" applyAlignment="0" applyProtection="0"/>
    <xf numFmtId="0" fontId="190" fillId="10" borderId="9"/>
    <xf numFmtId="0" fontId="190" fillId="10" borderId="9"/>
    <xf numFmtId="0" fontId="190" fillId="10" borderId="9"/>
    <xf numFmtId="0" fontId="21" fillId="12" borderId="11" applyNumberFormat="0" applyBorder="0" applyAlignment="0" applyProtection="0"/>
    <xf numFmtId="43" fontId="21" fillId="0" borderId="0" applyFont="0" applyFill="0" applyBorder="0" applyAlignment="0" applyProtection="0"/>
    <xf numFmtId="0" fontId="21" fillId="0" borderId="0"/>
    <xf numFmtId="0" fontId="21" fillId="19" borderId="18"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75" fillId="29" borderId="28" applyNumberFormat="0" applyAlignment="0" applyProtection="0"/>
    <xf numFmtId="0" fontId="21" fillId="19" borderId="18" applyNumberFormat="0" applyBorder="0" applyAlignment="0" applyProtection="0"/>
    <xf numFmtId="4" fontId="190" fillId="92" borderId="91" applyNumberFormat="0" applyProtection="0">
      <alignment horizontal="right" vertical="center"/>
    </xf>
    <xf numFmtId="0" fontId="21" fillId="2" borderId="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21" fillId="19" borderId="18" applyNumberFormat="0" applyBorder="0" applyAlignment="0" applyProtection="0"/>
    <xf numFmtId="0" fontId="190" fillId="10" borderId="9"/>
    <xf numFmtId="4" fontId="190" fillId="92" borderId="91" applyNumberFormat="0" applyProtection="0">
      <alignment horizontal="right" vertical="center"/>
    </xf>
    <xf numFmtId="0" fontId="21" fillId="4" borderId="3"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190" fillId="10" borderId="9"/>
    <xf numFmtId="0" fontId="21" fillId="12" borderId="11" applyNumberFormat="0" applyBorder="0" applyAlignment="0" applyProtection="0"/>
    <xf numFmtId="0" fontId="21" fillId="13" borderId="12" applyNumberFormat="0" applyBorder="0" applyAlignment="0" applyProtection="0"/>
    <xf numFmtId="0" fontId="21" fillId="21" borderId="20" applyNumberFormat="0" applyBorder="0" applyAlignment="0" applyProtection="0"/>
    <xf numFmtId="0" fontId="190" fillId="32" borderId="31" applyNumberFormat="0" applyFont="0" applyAlignment="0" applyProtection="0"/>
    <xf numFmtId="0" fontId="21" fillId="5" borderId="4" applyNumberFormat="0" applyBorder="0" applyAlignment="0" applyProtection="0"/>
    <xf numFmtId="0" fontId="190" fillId="10" borderId="9"/>
    <xf numFmtId="4" fontId="190" fillId="92" borderId="91" applyNumberFormat="0" applyProtection="0">
      <alignment horizontal="right" vertical="center"/>
    </xf>
    <xf numFmtId="0" fontId="21" fillId="21" borderId="20" applyNumberFormat="0" applyBorder="0" applyAlignment="0" applyProtection="0"/>
    <xf numFmtId="0" fontId="21" fillId="8" borderId="7" applyNumberFormat="0" applyBorder="0" applyAlignment="0" applyProtection="0"/>
    <xf numFmtId="0" fontId="21" fillId="0" borderId="0"/>
    <xf numFmtId="43" fontId="21" fillId="0" borderId="0" applyFont="0" applyFill="0" applyBorder="0" applyAlignment="0" applyProtection="0"/>
    <xf numFmtId="0" fontId="21" fillId="9" borderId="8"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25" borderId="24" applyNumberFormat="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11" borderId="10" applyNumberFormat="0" applyBorder="0" applyAlignment="0" applyProtection="0"/>
    <xf numFmtId="0" fontId="21" fillId="8" borderId="7" applyNumberFormat="0" applyBorder="0" applyAlignment="0" applyProtection="0"/>
    <xf numFmtId="9" fontId="21" fillId="0" borderId="0" applyFont="0" applyFill="0" applyBorder="0" applyAlignment="0" applyProtection="0"/>
    <xf numFmtId="0" fontId="21" fillId="8" borderId="7"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2" borderId="1" applyNumberFormat="0" applyBorder="0" applyAlignment="0" applyProtection="0"/>
    <xf numFmtId="0" fontId="21" fillId="0" borderId="0"/>
    <xf numFmtId="0" fontId="21" fillId="13" borderId="12" applyNumberFormat="0" applyBorder="0" applyAlignment="0" applyProtection="0"/>
    <xf numFmtId="0" fontId="21" fillId="12" borderId="11" applyNumberFormat="0" applyBorder="0" applyAlignment="0" applyProtection="0"/>
    <xf numFmtId="202" fontId="190" fillId="17" borderId="16">
      <alignment vertical="top"/>
    </xf>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0" borderId="0"/>
    <xf numFmtId="0" fontId="21" fillId="0" borderId="0"/>
    <xf numFmtId="0" fontId="21" fillId="0" borderId="0"/>
    <xf numFmtId="0" fontId="21" fillId="11" borderId="10" applyNumberFormat="0" applyBorder="0" applyAlignment="0" applyProtection="0"/>
    <xf numFmtId="0" fontId="21" fillId="0" borderId="0"/>
    <xf numFmtId="0" fontId="21" fillId="2" borderId="1" applyNumberFormat="0" applyBorder="0" applyAlignment="0" applyProtection="0"/>
    <xf numFmtId="0" fontId="21" fillId="0" borderId="0"/>
    <xf numFmtId="0" fontId="21" fillId="11" borderId="10" applyNumberFormat="0" applyBorder="0" applyAlignment="0" applyProtection="0"/>
    <xf numFmtId="0" fontId="21" fillId="13" borderId="12" applyNumberFormat="0" applyBorder="0" applyAlignment="0" applyProtection="0"/>
    <xf numFmtId="0" fontId="21" fillId="11" borderId="10" applyNumberFormat="0" applyBorder="0" applyAlignment="0" applyProtection="0"/>
    <xf numFmtId="0" fontId="21" fillId="16" borderId="15" applyNumberFormat="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0" borderId="0"/>
    <xf numFmtId="0" fontId="21" fillId="0" borderId="0"/>
    <xf numFmtId="0" fontId="21" fillId="0" borderId="0"/>
    <xf numFmtId="0" fontId="21" fillId="13" borderId="12" applyNumberFormat="0" applyBorder="0" applyAlignment="0" applyProtection="0"/>
    <xf numFmtId="0" fontId="21" fillId="0" borderId="0"/>
    <xf numFmtId="0" fontId="21" fillId="0" borderId="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136" fillId="90" borderId="89" applyNumberFormat="0" applyAlignment="0" applyProtection="0"/>
    <xf numFmtId="0" fontId="21" fillId="2" borderId="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75" fillId="29" borderId="28" applyNumberFormat="0" applyAlignment="0" applyProtection="0"/>
    <xf numFmtId="0" fontId="21" fillId="11" borderId="10" applyNumberFormat="0" applyBorder="0" applyAlignment="0" applyProtection="0"/>
    <xf numFmtId="0" fontId="21" fillId="11" borderId="10" applyNumberFormat="0" applyBorder="0" applyAlignment="0" applyProtection="0"/>
    <xf numFmtId="202" fontId="190" fillId="17" borderId="16">
      <alignment vertical="top"/>
    </xf>
    <xf numFmtId="0" fontId="21" fillId="8" borderId="7"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4" fontId="190" fillId="94" borderId="93" applyNumberFormat="0" applyProtection="0">
      <alignment horizontal="right" vertical="center"/>
    </xf>
    <xf numFmtId="4" fontId="190" fillId="93" borderId="92" applyNumberFormat="0" applyProtection="0">
      <alignment horizontal="right" vertical="center"/>
    </xf>
    <xf numFmtId="0" fontId="21" fillId="19" borderId="18"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1" borderId="10" applyNumberFormat="0" applyBorder="0" applyAlignment="0" applyProtection="0"/>
    <xf numFmtId="0" fontId="190" fillId="10" borderId="9"/>
    <xf numFmtId="0" fontId="21" fillId="5" borderId="4" applyNumberFormat="0" applyBorder="0" applyAlignment="0" applyProtection="0"/>
    <xf numFmtId="0" fontId="21" fillId="11" borderId="10" applyNumberFormat="0" applyBorder="0" applyAlignment="0" applyProtection="0"/>
    <xf numFmtId="0" fontId="21" fillId="32" borderId="31" applyNumberFormat="0" applyFont="0" applyAlignment="0" applyProtection="0"/>
    <xf numFmtId="0" fontId="21" fillId="4" borderId="3" applyNumberFormat="0" applyBorder="0" applyAlignment="0" applyProtection="0"/>
    <xf numFmtId="0" fontId="21" fillId="0" borderId="0"/>
    <xf numFmtId="0" fontId="21" fillId="5" borderId="4" applyNumberFormat="0" applyBorder="0" applyAlignment="0" applyProtection="0"/>
    <xf numFmtId="0" fontId="21" fillId="19" borderId="18"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4" borderId="3" applyNumberFormat="0" applyBorder="0" applyAlignment="0" applyProtection="0"/>
    <xf numFmtId="0" fontId="21" fillId="4" borderId="3" applyNumberFormat="0" applyBorder="0" applyAlignment="0" applyProtection="0"/>
    <xf numFmtId="9" fontId="21" fillId="0" borderId="0" applyFont="0" applyFill="0" applyBorder="0" applyAlignment="0" applyProtection="0"/>
    <xf numFmtId="0" fontId="21" fillId="16" borderId="15"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4" borderId="3"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9" borderId="18" applyNumberFormat="0" applyBorder="0" applyAlignment="0" applyProtection="0"/>
    <xf numFmtId="0" fontId="21" fillId="11" borderId="10" applyNumberFormat="0" applyBorder="0" applyAlignment="0" applyProtection="0"/>
    <xf numFmtId="0" fontId="21" fillId="8" borderId="7" applyNumberFormat="0" applyBorder="0" applyAlignment="0" applyProtection="0"/>
    <xf numFmtId="0" fontId="190" fillId="10" borderId="9"/>
    <xf numFmtId="0" fontId="21" fillId="11" borderId="10" applyNumberFormat="0" applyBorder="0" applyAlignment="0" applyProtection="0"/>
    <xf numFmtId="0" fontId="21" fillId="11" borderId="10" applyNumberFormat="0" applyBorder="0" applyAlignment="0" applyProtection="0"/>
    <xf numFmtId="0" fontId="21" fillId="9" borderId="8" applyNumberFormat="0" applyBorder="0" applyAlignment="0" applyProtection="0"/>
    <xf numFmtId="202" fontId="190" fillId="17" borderId="16">
      <alignment vertical="top"/>
    </xf>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43" fontId="21" fillId="0" borderId="0" applyFont="0" applyFill="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0" borderId="0"/>
    <xf numFmtId="0" fontId="21" fillId="11" borderId="10" applyNumberFormat="0" applyBorder="0" applyAlignment="0" applyProtection="0"/>
    <xf numFmtId="0" fontId="21" fillId="0" borderId="0"/>
    <xf numFmtId="0" fontId="21" fillId="0" borderId="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5" borderId="14" applyNumberFormat="0" applyBorder="0" applyAlignment="0" applyProtection="0"/>
    <xf numFmtId="0" fontId="21" fillId="11" borderId="10"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32" borderId="31" applyNumberFormat="0" applyFont="0" applyAlignment="0" applyProtection="0"/>
    <xf numFmtId="0" fontId="21" fillId="11" borderId="1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0" borderId="0"/>
    <xf numFmtId="0" fontId="21" fillId="0" borderId="0"/>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190" fillId="10" borderId="9"/>
    <xf numFmtId="0" fontId="21" fillId="11" borderId="10" applyNumberFormat="0" applyBorder="0" applyAlignment="0" applyProtection="0"/>
    <xf numFmtId="0" fontId="21" fillId="5" borderId="4" applyNumberFormat="0" applyBorder="0" applyAlignment="0" applyProtection="0"/>
    <xf numFmtId="0" fontId="21" fillId="0" borderId="0"/>
    <xf numFmtId="0" fontId="21" fillId="0" borderId="0"/>
    <xf numFmtId="0" fontId="21" fillId="11" borderId="10" applyNumberFormat="0" applyBorder="0" applyAlignment="0" applyProtection="0"/>
    <xf numFmtId="0" fontId="21" fillId="0" borderId="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86" fillId="61" borderId="60" applyNumberFormat="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190" fillId="32" borderId="31" applyNumberFormat="0" applyFont="0" applyAlignment="0" applyProtection="0"/>
    <xf numFmtId="0" fontId="21" fillId="13" borderId="12"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190" fillId="32" borderId="31" applyNumberFormat="0" applyFont="0" applyAlignment="0" applyProtection="0"/>
    <xf numFmtId="0" fontId="21" fillId="13" borderId="12"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190" fillId="10" borderId="9"/>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4" borderId="23" applyNumberFormat="0" applyBorder="0" applyAlignment="0" applyProtection="0"/>
    <xf numFmtId="0" fontId="21" fillId="16" borderId="15" applyNumberFormat="0" applyBorder="0" applyAlignment="0" applyProtection="0"/>
    <xf numFmtId="198" fontId="95" fillId="77" borderId="76" applyAlignment="0" applyProtection="0"/>
    <xf numFmtId="0" fontId="21" fillId="15" borderId="14"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8" borderId="17" applyNumberFormat="0" applyBorder="0" applyAlignment="0" applyProtection="0"/>
    <xf numFmtId="0" fontId="190" fillId="32" borderId="31" applyNumberFormat="0" applyFont="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0" borderId="0"/>
    <xf numFmtId="0" fontId="21" fillId="11" borderId="10" applyNumberFormat="0" applyBorder="0" applyAlignment="0" applyProtection="0"/>
    <xf numFmtId="0" fontId="21" fillId="11" borderId="10" applyNumberFormat="0" applyBorder="0" applyAlignment="0" applyProtection="0"/>
    <xf numFmtId="0" fontId="21" fillId="12" borderId="1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5" fillId="28" borderId="27" applyNumberFormat="0" applyFill="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43" fontId="21" fillId="0" borderId="0" applyFont="0" applyFill="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21" borderId="2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11" borderId="10"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43" fontId="21"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4" borderId="3" applyNumberFormat="0" applyBorder="0" applyAlignment="0" applyProtection="0"/>
    <xf numFmtId="0" fontId="21" fillId="21" borderId="20"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21" fillId="25" borderId="24"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0" fontId="136" fillId="90" borderId="89" applyNumberFormat="0" applyAlignment="0" applyProtection="0"/>
    <xf numFmtId="0" fontId="21" fillId="13" borderId="12" applyNumberFormat="0" applyBorder="0" applyAlignment="0" applyProtection="0"/>
    <xf numFmtId="0" fontId="21" fillId="12" borderId="11" applyNumberFormat="0" applyBorder="0" applyAlignment="0" applyProtection="0"/>
    <xf numFmtId="0" fontId="21" fillId="4" borderId="3" applyNumberFormat="0" applyBorder="0" applyAlignment="0" applyProtection="0"/>
    <xf numFmtId="4" fontId="190" fillId="93" borderId="92" applyNumberFormat="0" applyProtection="0">
      <alignment horizontal="right" vertical="center"/>
    </xf>
    <xf numFmtId="0" fontId="21" fillId="13" borderId="12" applyNumberFormat="0" applyBorder="0" applyAlignment="0" applyProtection="0"/>
    <xf numFmtId="0" fontId="21" fillId="0" borderId="0"/>
    <xf numFmtId="0" fontId="21" fillId="12" borderId="11" applyNumberFormat="0" applyBorder="0" applyAlignment="0" applyProtection="0"/>
    <xf numFmtId="0" fontId="190" fillId="10" borderId="9"/>
    <xf numFmtId="0" fontId="190" fillId="10" borderId="9"/>
    <xf numFmtId="0" fontId="21" fillId="4" borderId="3"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86" fillId="61" borderId="60" applyNumberFormat="0" applyAlignment="0" applyProtection="0"/>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190" fillId="10" borderId="9"/>
    <xf numFmtId="202" fontId="190" fillId="17" borderId="16">
      <alignment vertical="top"/>
    </xf>
    <xf numFmtId="0" fontId="21" fillId="4" borderId="3"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21" fillId="15" borderId="14" applyNumberFormat="0" applyBorder="0" applyAlignment="0" applyProtection="0"/>
    <xf numFmtId="0" fontId="21" fillId="2" borderId="1"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15" borderId="1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6" borderId="15" applyNumberFormat="0" applyBorder="0" applyAlignment="0" applyProtection="0"/>
    <xf numFmtId="0" fontId="21" fillId="25" borderId="2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3" borderId="12" applyNumberFormat="0" applyBorder="0" applyAlignment="0" applyProtection="0"/>
    <xf numFmtId="0" fontId="21" fillId="0" borderId="0"/>
    <xf numFmtId="0" fontId="190" fillId="10" borderId="9"/>
    <xf numFmtId="0" fontId="21" fillId="12" borderId="11" applyNumberFormat="0" applyBorder="0" applyAlignment="0" applyProtection="0"/>
    <xf numFmtId="0" fontId="21" fillId="0" borderId="0"/>
    <xf numFmtId="0" fontId="21" fillId="15" borderId="14"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0" borderId="0"/>
    <xf numFmtId="0" fontId="190" fillId="10" borderId="9"/>
    <xf numFmtId="0" fontId="21" fillId="12" borderId="1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0" borderId="0"/>
    <xf numFmtId="4" fontId="190" fillId="92" borderId="91" applyNumberFormat="0" applyProtection="0">
      <alignment horizontal="right" vertical="center"/>
    </xf>
    <xf numFmtId="0" fontId="21" fillId="0" borderId="0"/>
    <xf numFmtId="0" fontId="21" fillId="15" borderId="14" applyNumberFormat="0" applyBorder="0" applyAlignment="0" applyProtection="0"/>
    <xf numFmtId="0" fontId="190" fillId="10" borderId="9"/>
    <xf numFmtId="0" fontId="21" fillId="5" borderId="4" applyNumberFormat="0" applyBorder="0" applyAlignment="0" applyProtection="0"/>
    <xf numFmtId="0" fontId="190" fillId="10" borderId="9"/>
    <xf numFmtId="0" fontId="21" fillId="0" borderId="0"/>
    <xf numFmtId="0" fontId="21" fillId="19" borderId="18"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190" fillId="10" borderId="9"/>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41" fillId="54" borderId="53" applyNumberFormat="0" applyFont="0" applyAlignment="0" applyProtection="0"/>
    <xf numFmtId="0" fontId="21" fillId="13" borderId="12"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13" borderId="12" applyNumberFormat="0" applyBorder="0" applyAlignment="0" applyProtection="0"/>
    <xf numFmtId="0" fontId="21" fillId="18" borderId="17"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13" borderId="12"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190" fillId="32" borderId="31" applyNumberFormat="0" applyFont="0" applyAlignment="0" applyProtection="0"/>
    <xf numFmtId="0" fontId="21" fillId="13" borderId="12" applyNumberFormat="0" applyBorder="0" applyAlignment="0" applyProtection="0"/>
    <xf numFmtId="0" fontId="21" fillId="0" borderId="0"/>
    <xf numFmtId="0" fontId="21" fillId="0" borderId="0"/>
    <xf numFmtId="0" fontId="21" fillId="2" borderId="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190" fillId="10" borderId="9"/>
    <xf numFmtId="0" fontId="21" fillId="2" borderId="1" applyNumberFormat="0" applyBorder="0" applyAlignment="0" applyProtection="0"/>
    <xf numFmtId="0" fontId="21" fillId="0" borderId="0"/>
    <xf numFmtId="0" fontId="190" fillId="10" borderId="9"/>
    <xf numFmtId="0" fontId="21" fillId="2" borderId="1" applyNumberFormat="0" applyBorder="0" applyAlignment="0" applyProtection="0"/>
    <xf numFmtId="0" fontId="21" fillId="5" borderId="4"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0" fontId="21" fillId="13" borderId="12" applyNumberFormat="0" applyBorder="0" applyAlignment="0" applyProtection="0"/>
    <xf numFmtId="0" fontId="21" fillId="0" borderId="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9" fontId="21" fillId="0" borderId="0" applyFont="0" applyFill="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32" borderId="31" applyNumberFormat="0" applyFont="0" applyAlignment="0" applyProtection="0"/>
    <xf numFmtId="202" fontId="190" fillId="17" borderId="16">
      <alignment vertical="top"/>
    </xf>
    <xf numFmtId="0" fontId="21" fillId="12" borderId="11" applyNumberFormat="0" applyBorder="0" applyAlignment="0" applyProtection="0"/>
    <xf numFmtId="0" fontId="21" fillId="5" borderId="4" applyNumberFormat="0" applyBorder="0" applyAlignment="0" applyProtection="0"/>
    <xf numFmtId="0" fontId="21" fillId="0" borderId="0"/>
    <xf numFmtId="0" fontId="21" fillId="13" borderId="12"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12" borderId="11" applyNumberFormat="0" applyBorder="0" applyAlignment="0" applyProtection="0"/>
    <xf numFmtId="0" fontId="21" fillId="13" borderId="12" applyNumberFormat="0" applyBorder="0" applyAlignment="0" applyProtection="0"/>
    <xf numFmtId="0" fontId="21" fillId="2" borderId="1"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12" borderId="11" applyNumberFormat="0" applyBorder="0" applyAlignment="0" applyProtection="0"/>
    <xf numFmtId="0" fontId="21" fillId="13" borderId="12" applyNumberFormat="0" applyBorder="0" applyAlignment="0" applyProtection="0"/>
    <xf numFmtId="0" fontId="21" fillId="0" borderId="0"/>
    <xf numFmtId="0" fontId="21" fillId="0" borderId="0"/>
    <xf numFmtId="0" fontId="190" fillId="10" borderId="9"/>
    <xf numFmtId="0" fontId="21" fillId="30" borderId="29"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190" fillId="32" borderId="31" applyNumberFormat="0" applyFont="0" applyAlignment="0" applyProtection="0"/>
    <xf numFmtId="0" fontId="190" fillId="10" borderId="9"/>
    <xf numFmtId="0" fontId="21" fillId="30" borderId="29" applyNumberFormat="0" applyBorder="0" applyAlignment="0" applyProtection="0"/>
    <xf numFmtId="0" fontId="21" fillId="13" borderId="12"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0" borderId="0"/>
    <xf numFmtId="202" fontId="190" fillId="17" borderId="16">
      <alignment vertical="top"/>
    </xf>
    <xf numFmtId="0" fontId="21" fillId="30" borderId="29" applyNumberFormat="0" applyBorder="0" applyAlignment="0" applyProtection="0"/>
    <xf numFmtId="0" fontId="21" fillId="0" borderId="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21" fillId="25" borderId="24" applyNumberFormat="0" applyBorder="0" applyAlignment="0" applyProtection="0"/>
    <xf numFmtId="0" fontId="21" fillId="30" borderId="29" applyNumberFormat="0" applyBorder="0" applyAlignment="0" applyProtection="0"/>
    <xf numFmtId="0" fontId="21" fillId="13" borderId="12" applyNumberFormat="0" applyBorder="0" applyAlignment="0" applyProtection="0"/>
    <xf numFmtId="0" fontId="190" fillId="10" borderId="9"/>
    <xf numFmtId="0" fontId="21" fillId="30" borderId="29" applyNumberFormat="0" applyBorder="0" applyAlignment="0" applyProtection="0"/>
    <xf numFmtId="0" fontId="21" fillId="13" borderId="12"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0" fontId="21" fillId="13" borderId="12" applyNumberFormat="0" applyBorder="0" applyAlignment="0" applyProtection="0"/>
    <xf numFmtId="0" fontId="21" fillId="0" borderId="0"/>
    <xf numFmtId="0" fontId="21" fillId="0" borderId="0"/>
    <xf numFmtId="0" fontId="21" fillId="5" borderId="4" applyNumberFormat="0" applyBorder="0" applyAlignment="0" applyProtection="0"/>
    <xf numFmtId="0" fontId="21" fillId="13" borderId="12"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0" borderId="0"/>
    <xf numFmtId="0" fontId="21" fillId="5" borderId="4" applyNumberFormat="0" applyBorder="0" applyAlignment="0" applyProtection="0"/>
    <xf numFmtId="0" fontId="21" fillId="0" borderId="0"/>
    <xf numFmtId="0" fontId="21" fillId="15" borderId="14"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15" borderId="14" applyNumberFormat="0" applyBorder="0" applyAlignment="0" applyProtection="0"/>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0" borderId="0"/>
    <xf numFmtId="0" fontId="21" fillId="16" borderId="15"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16" borderId="15" applyNumberFormat="0" applyBorder="0" applyAlignment="0" applyProtection="0"/>
    <xf numFmtId="0" fontId="21" fillId="30" borderId="29" applyNumberFormat="0" applyBorder="0" applyAlignment="0" applyProtection="0"/>
    <xf numFmtId="0" fontId="21" fillId="21" borderId="20" applyNumberFormat="0" applyBorder="0" applyAlignment="0" applyProtection="0"/>
    <xf numFmtId="202" fontId="190" fillId="17" borderId="16">
      <alignment vertical="top"/>
    </xf>
    <xf numFmtId="0" fontId="21" fillId="16" borderId="15" applyNumberFormat="0" applyBorder="0" applyAlignment="0" applyProtection="0"/>
    <xf numFmtId="0" fontId="21" fillId="5" borderId="4"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16" borderId="15" applyNumberFormat="0" applyBorder="0" applyAlignment="0" applyProtection="0"/>
    <xf numFmtId="0" fontId="21" fillId="21" borderId="20" applyNumberFormat="0" applyBorder="0" applyAlignment="0" applyProtection="0"/>
    <xf numFmtId="0" fontId="21" fillId="16" borderId="15" applyNumberFormat="0" applyBorder="0" applyAlignment="0" applyProtection="0"/>
    <xf numFmtId="0" fontId="190" fillId="10" borderId="9"/>
    <xf numFmtId="0" fontId="21" fillId="0" borderId="0"/>
    <xf numFmtId="0" fontId="21" fillId="16" borderId="15"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190" fillId="10" borderId="9"/>
    <xf numFmtId="0" fontId="21" fillId="8" borderId="7"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0" borderId="29" applyNumberFormat="0" applyBorder="0" applyAlignment="0" applyProtection="0"/>
    <xf numFmtId="4" fontId="190" fillId="92" borderId="91" applyNumberFormat="0" applyProtection="0">
      <alignment horizontal="right" vertical="center"/>
    </xf>
    <xf numFmtId="9" fontId="21" fillId="0" borderId="0" applyFont="0" applyFill="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41" fillId="39" borderId="38" applyNumberFormat="0" applyFont="0" applyAlignment="0" applyProtection="0"/>
    <xf numFmtId="0" fontId="21" fillId="8" borderId="7" applyNumberFormat="0" applyBorder="0" applyAlignment="0" applyProtection="0"/>
    <xf numFmtId="0" fontId="41" fillId="39" borderId="38" applyNumberFormat="0" applyFont="0" applyAlignment="0" applyProtection="0"/>
    <xf numFmtId="0" fontId="21" fillId="0" borderId="0"/>
    <xf numFmtId="0" fontId="21" fillId="8" borderId="7" applyNumberFormat="0" applyBorder="0" applyAlignment="0" applyProtection="0"/>
    <xf numFmtId="0" fontId="41" fillId="39" borderId="38" applyNumberFormat="0" applyFont="0" applyAlignment="0" applyProtection="0"/>
    <xf numFmtId="0" fontId="21" fillId="8" borderId="7"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0" fontId="21" fillId="8" borderId="7"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5" borderId="4" applyNumberFormat="0" applyBorder="0" applyAlignment="0" applyProtection="0"/>
    <xf numFmtId="0" fontId="190" fillId="10" borderId="9"/>
    <xf numFmtId="0" fontId="21" fillId="8" borderId="7" applyNumberFormat="0" applyBorder="0" applyAlignment="0" applyProtection="0"/>
    <xf numFmtId="0" fontId="21" fillId="15" borderId="14" applyNumberFormat="0" applyBorder="0" applyAlignment="0" applyProtection="0"/>
    <xf numFmtId="0" fontId="21" fillId="8" borderId="7" applyNumberFormat="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43" fontId="21" fillId="0" borderId="0" applyFont="0" applyFill="0" applyBorder="0" applyAlignment="0" applyProtection="0"/>
    <xf numFmtId="0" fontId="21" fillId="18" borderId="17"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8" borderId="7" applyNumberFormat="0" applyBorder="0" applyAlignment="0" applyProtection="0"/>
    <xf numFmtId="0" fontId="190" fillId="32" borderId="31" applyNumberFormat="0" applyFont="0" applyAlignment="0" applyProtection="0"/>
    <xf numFmtId="0" fontId="21" fillId="8" borderId="7" applyNumberFormat="0" applyBorder="0" applyAlignment="0" applyProtection="0"/>
    <xf numFmtId="0" fontId="21" fillId="21" borderId="20" applyNumberFormat="0" applyBorder="0" applyAlignment="0" applyProtection="0"/>
    <xf numFmtId="0" fontId="21" fillId="0" borderId="0"/>
    <xf numFmtId="0" fontId="21" fillId="8" borderId="7" applyNumberFormat="0" applyBorder="0" applyAlignment="0" applyProtection="0"/>
    <xf numFmtId="0" fontId="21" fillId="24" borderId="23" applyNumberFormat="0" applyBorder="0" applyAlignment="0" applyProtection="0"/>
    <xf numFmtId="0" fontId="190" fillId="10" borderId="9"/>
    <xf numFmtId="0" fontId="21" fillId="8" borderId="7" applyNumberFormat="0" applyBorder="0" applyAlignment="0" applyProtection="0"/>
    <xf numFmtId="0" fontId="21" fillId="0" borderId="0"/>
    <xf numFmtId="0" fontId="136" fillId="90" borderId="89" applyNumberFormat="0" applyAlignment="0" applyProtection="0"/>
    <xf numFmtId="0" fontId="21" fillId="8" borderId="7" applyNumberFormat="0" applyBorder="0" applyAlignment="0" applyProtection="0"/>
    <xf numFmtId="0" fontId="21" fillId="8" borderId="7" applyNumberFormat="0" applyBorder="0" applyAlignment="0" applyProtection="0"/>
    <xf numFmtId="0" fontId="21" fillId="30" borderId="29"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 borderId="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41" fillId="54" borderId="53" applyNumberFormat="0" applyFont="0" applyAlignment="0" applyProtection="0"/>
    <xf numFmtId="0" fontId="21" fillId="24" borderId="23"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21" fillId="8" borderId="7" applyNumberFormat="0" applyBorder="0" applyAlignment="0" applyProtection="0"/>
    <xf numFmtId="0" fontId="21" fillId="24" borderId="23"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7" applyNumberFormat="0" applyBorder="0" applyAlignment="0" applyProtection="0"/>
    <xf numFmtId="9" fontId="21" fillId="0" borderId="0" applyFont="0" applyFill="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2" borderId="2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9" borderId="18"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5" borderId="24"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31" borderId="30"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21" fillId="22" borderId="21" applyNumberFormat="0" applyBorder="0" applyAlignment="0" applyProtection="0"/>
    <xf numFmtId="0" fontId="21" fillId="8" borderId="7" applyNumberFormat="0" applyBorder="0" applyAlignment="0" applyProtection="0"/>
    <xf numFmtId="0" fontId="190" fillId="10" borderId="9"/>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2" borderId="11"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0" borderId="0"/>
    <xf numFmtId="0" fontId="75" fillId="29" borderId="28" applyNumberFormat="0" applyAlignment="0" applyProtection="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0" borderId="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15" borderId="14" applyNumberFormat="0" applyBorder="0" applyAlignment="0" applyProtection="0"/>
    <xf numFmtId="0" fontId="21" fillId="0" borderId="0"/>
    <xf numFmtId="0" fontId="190" fillId="10" borderId="9"/>
    <xf numFmtId="43" fontId="21" fillId="0" borderId="0" applyFont="0" applyFill="0" applyBorder="0" applyAlignment="0" applyProtection="0"/>
    <xf numFmtId="0" fontId="21" fillId="8" borderId="7"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0" borderId="0"/>
    <xf numFmtId="43" fontId="21" fillId="0" borderId="0" applyFont="0" applyFill="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8" borderId="7"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5" borderId="4" applyNumberFormat="0" applyBorder="0" applyAlignment="0" applyProtection="0"/>
    <xf numFmtId="0" fontId="21" fillId="0" borderId="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41" fillId="39" borderId="38" applyNumberFormat="0" applyFont="0" applyAlignment="0" applyProtection="0"/>
    <xf numFmtId="0" fontId="190" fillId="10" borderId="9"/>
    <xf numFmtId="0" fontId="21" fillId="25" borderId="24" applyNumberFormat="0" applyBorder="0" applyAlignment="0" applyProtection="0"/>
    <xf numFmtId="0" fontId="21" fillId="5" borderId="4" applyNumberFormat="0" applyBorder="0" applyAlignment="0" applyProtection="0"/>
    <xf numFmtId="0" fontId="21" fillId="25" borderId="24" applyNumberFormat="0" applyBorder="0" applyAlignment="0" applyProtection="0"/>
    <xf numFmtId="0" fontId="21" fillId="0" borderId="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43" fontId="21" fillId="0" borderId="0" applyFont="0" applyFill="0" applyBorder="0" applyAlignment="0" applyProtection="0"/>
    <xf numFmtId="0" fontId="21" fillId="0" borderId="0"/>
    <xf numFmtId="0" fontId="21" fillId="25" borderId="24" applyNumberFormat="0" applyBorder="0" applyAlignment="0" applyProtection="0"/>
    <xf numFmtId="0" fontId="21" fillId="0" borderId="0"/>
    <xf numFmtId="0" fontId="21" fillId="0" borderId="0"/>
    <xf numFmtId="0" fontId="21" fillId="0" borderId="0"/>
    <xf numFmtId="0" fontId="21" fillId="25" borderId="24" applyNumberFormat="0" applyBorder="0" applyAlignment="0" applyProtection="0"/>
    <xf numFmtId="0" fontId="21" fillId="0" borderId="0"/>
    <xf numFmtId="0" fontId="190" fillId="10" borderId="9"/>
    <xf numFmtId="0" fontId="190" fillId="10" borderId="9"/>
    <xf numFmtId="0" fontId="21" fillId="25" borderId="24" applyNumberFormat="0" applyBorder="0" applyAlignment="0" applyProtection="0"/>
    <xf numFmtId="43" fontId="21" fillId="0" borderId="0" applyFont="0" applyFill="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31" borderId="30"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21" fillId="25" borderId="24" applyNumberFormat="0" applyBorder="0" applyAlignment="0" applyProtection="0"/>
    <xf numFmtId="0" fontId="190" fillId="10" borderId="9"/>
    <xf numFmtId="43" fontId="21" fillId="0" borderId="0" applyFont="0" applyFill="0" applyBorder="0" applyAlignment="0" applyProtection="0"/>
    <xf numFmtId="0" fontId="21" fillId="0" borderId="0"/>
    <xf numFmtId="0" fontId="21" fillId="25" borderId="24" applyNumberFormat="0" applyBorder="0" applyAlignment="0" applyProtection="0"/>
    <xf numFmtId="202" fontId="190" fillId="17" borderId="16">
      <alignment vertical="top"/>
    </xf>
    <xf numFmtId="0" fontId="21" fillId="14" borderId="13" applyNumberFormat="0" applyBorder="0" applyAlignment="0" applyProtection="0"/>
    <xf numFmtId="0" fontId="21" fillId="31" borderId="30"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0" fontId="190" fillId="10" borderId="9"/>
    <xf numFmtId="0" fontId="21" fillId="9" borderId="8" applyNumberFormat="0" applyBorder="0" applyAlignment="0" applyProtection="0"/>
    <xf numFmtId="0" fontId="21" fillId="5" borderId="4" applyNumberFormat="0" applyBorder="0" applyAlignment="0" applyProtection="0"/>
    <xf numFmtId="0" fontId="21" fillId="30" borderId="29"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75" fillId="29" borderId="28" applyNumberFormat="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2" borderId="11" applyNumberFormat="0" applyBorder="0" applyAlignment="0" applyProtection="0"/>
    <xf numFmtId="0" fontId="21" fillId="14" borderId="13" applyNumberFormat="0" applyBorder="0" applyAlignment="0" applyProtection="0"/>
    <xf numFmtId="0" fontId="21" fillId="0" borderId="0"/>
    <xf numFmtId="0" fontId="21" fillId="9" borderId="8" applyNumberFormat="0" applyBorder="0" applyAlignment="0" applyProtection="0"/>
    <xf numFmtId="0" fontId="21" fillId="9" borderId="8" applyNumberFormat="0" applyBorder="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21" fillId="14" borderId="13" applyNumberFormat="0" applyBorder="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14" borderId="13"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14" borderId="13" applyNumberFormat="0" applyBorder="0" applyAlignment="0" applyProtection="0"/>
    <xf numFmtId="0" fontId="25" fillId="28" borderId="27" applyNumberFormat="0" applyFill="0" applyAlignment="0" applyProtection="0"/>
    <xf numFmtId="0" fontId="21" fillId="22" borderId="21"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190" fillId="10" borderId="9"/>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190" fillId="10" borderId="9"/>
    <xf numFmtId="0" fontId="21" fillId="0" borderId="0"/>
    <xf numFmtId="0" fontId="21" fillId="0" borderId="0"/>
    <xf numFmtId="0" fontId="21" fillId="22" borderId="21"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190" fillId="10" borderId="9"/>
    <xf numFmtId="0" fontId="21" fillId="0" borderId="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15" borderId="14"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0" borderId="0"/>
    <xf numFmtId="0" fontId="21" fillId="0" borderId="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75" fillId="29" borderId="28" applyNumberFormat="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9" borderId="8"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1" borderId="2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0" borderId="0"/>
    <xf numFmtId="0" fontId="21" fillId="5" borderId="4" applyNumberFormat="0" applyBorder="0" applyAlignment="0" applyProtection="0"/>
    <xf numFmtId="0" fontId="21" fillId="22" borderId="21" applyNumberFormat="0" applyBorder="0" applyAlignment="0" applyProtection="0"/>
    <xf numFmtId="0" fontId="21" fillId="32" borderId="31" applyNumberFormat="0" applyFont="0" applyAlignment="0" applyProtection="0"/>
    <xf numFmtId="0" fontId="21" fillId="22" borderId="21"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202" fontId="190" fillId="17" borderId="16">
      <alignment vertical="top"/>
    </xf>
    <xf numFmtId="0" fontId="21" fillId="31" borderId="30"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21" fillId="31" borderId="30" applyNumberFormat="0" applyBorder="0" applyAlignment="0" applyProtection="0"/>
    <xf numFmtId="0" fontId="21" fillId="24" borderId="2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5" fillId="28" borderId="27" applyNumberFormat="0" applyFill="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5" borderId="14"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0" borderId="0"/>
    <xf numFmtId="43" fontId="21" fillId="0" borderId="0" applyFont="0" applyFill="0" applyBorder="0" applyAlignment="0" applyProtection="0"/>
    <xf numFmtId="0" fontId="21" fillId="0" borderId="0"/>
    <xf numFmtId="0" fontId="21" fillId="14" borderId="13" applyNumberFormat="0" applyBorder="0" applyAlignment="0" applyProtection="0"/>
    <xf numFmtId="0" fontId="21" fillId="14" borderId="13" applyNumberFormat="0" applyBorder="0" applyAlignment="0" applyProtection="0"/>
    <xf numFmtId="0" fontId="21" fillId="0" borderId="0"/>
    <xf numFmtId="0" fontId="21" fillId="0" borderId="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21" fillId="14" borderId="13" applyNumberFormat="0" applyBorder="0" applyAlignment="0" applyProtection="0"/>
    <xf numFmtId="0" fontId="41" fillId="54" borderId="53" applyNumberFormat="0" applyFont="0" applyAlignment="0" applyProtection="0"/>
    <xf numFmtId="0" fontId="21" fillId="14" borderId="13" applyNumberFormat="0" applyBorder="0" applyAlignment="0" applyProtection="0"/>
    <xf numFmtId="0" fontId="21" fillId="0" borderId="0"/>
    <xf numFmtId="0" fontId="21" fillId="14" borderId="13" applyNumberFormat="0" applyBorder="0" applyAlignment="0" applyProtection="0"/>
    <xf numFmtId="0" fontId="41" fillId="54" borderId="53" applyNumberFormat="0" applyFont="0" applyAlignment="0" applyProtection="0"/>
    <xf numFmtId="0" fontId="21" fillId="0" borderId="0"/>
    <xf numFmtId="0" fontId="21" fillId="18" borderId="17" applyNumberFormat="0" applyBorder="0" applyAlignment="0" applyProtection="0"/>
    <xf numFmtId="0" fontId="21" fillId="26" borderId="25" applyNumberFormat="0" applyBorder="0" applyAlignment="0" applyProtection="0"/>
    <xf numFmtId="0" fontId="104" fillId="29" borderId="28" applyNumberFormat="0" applyAlignment="0" applyProtection="0"/>
    <xf numFmtId="0" fontId="21" fillId="26" borderId="25" applyNumberFormat="0" applyBorder="0" applyAlignment="0" applyProtection="0"/>
    <xf numFmtId="0" fontId="104" fillId="29" borderId="28" applyNumberFormat="0" applyAlignment="0" applyProtection="0"/>
    <xf numFmtId="0" fontId="21" fillId="15" borderId="14" applyNumberFormat="0" applyBorder="0" applyAlignment="0" applyProtection="0"/>
    <xf numFmtId="0" fontId="21" fillId="26" borderId="25" applyNumberFormat="0" applyBorder="0" applyAlignment="0" applyProtection="0"/>
    <xf numFmtId="0" fontId="21" fillId="0" borderId="0"/>
    <xf numFmtId="0" fontId="21" fillId="26" borderId="25" applyNumberFormat="0" applyBorder="0" applyAlignment="0" applyProtection="0"/>
    <xf numFmtId="0" fontId="21" fillId="26" borderId="25" applyNumberFormat="0" applyBorder="0" applyAlignment="0" applyProtection="0"/>
    <xf numFmtId="4" fontId="190" fillId="93" borderId="92" applyNumberFormat="0" applyProtection="0">
      <alignment horizontal="right" vertical="center"/>
    </xf>
    <xf numFmtId="0" fontId="21" fillId="26" borderId="25"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26" borderId="25" applyNumberFormat="0" applyBorder="0" applyAlignment="0" applyProtection="0"/>
    <xf numFmtId="9"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6" borderId="25"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0" fontId="21" fillId="18" borderId="17" applyNumberFormat="0" applyBorder="0" applyAlignment="0" applyProtection="0"/>
    <xf numFmtId="0" fontId="21" fillId="2" borderId="1" applyNumberFormat="0" applyBorder="0" applyAlignment="0" applyProtection="0"/>
    <xf numFmtId="202" fontId="190" fillId="17" borderId="16">
      <alignment vertical="top"/>
    </xf>
    <xf numFmtId="0" fontId="21" fillId="18" borderId="17" applyNumberFormat="0" applyBorder="0" applyAlignment="0" applyProtection="0"/>
    <xf numFmtId="0" fontId="21" fillId="2" borderId="1"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190" fillId="10" borderId="9"/>
    <xf numFmtId="0" fontId="21" fillId="18" borderId="17" applyNumberFormat="0" applyBorder="0" applyAlignment="0" applyProtection="0"/>
    <xf numFmtId="0" fontId="21" fillId="18" borderId="17" applyNumberFormat="0" applyBorder="0" applyAlignment="0" applyProtection="0"/>
    <xf numFmtId="0" fontId="190" fillId="10" borderId="9"/>
    <xf numFmtId="0" fontId="190" fillId="10" borderId="9"/>
    <xf numFmtId="0" fontId="21" fillId="18" borderId="17" applyNumberFormat="0" applyBorder="0" applyAlignment="0" applyProtection="0"/>
    <xf numFmtId="0" fontId="75" fillId="29" borderId="28" applyNumberFormat="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0" borderId="0"/>
    <xf numFmtId="0" fontId="21" fillId="12" borderId="11"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2" borderId="11"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5" borderId="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5" fillId="28" borderId="27" applyNumberFormat="0" applyFill="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178" fontId="21" fillId="0" borderId="0"/>
    <xf numFmtId="0" fontId="21" fillId="18" borderId="17" applyNumberFormat="0" applyBorder="0" applyAlignment="0" applyProtection="0"/>
    <xf numFmtId="0" fontId="21" fillId="15" borderId="14"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21" borderId="20"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75" fillId="29" borderId="28" applyNumberFormat="0" applyAlignment="0" applyProtection="0"/>
    <xf numFmtId="0" fontId="75" fillId="29" borderId="28" applyNumberFormat="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0" borderId="0"/>
    <xf numFmtId="0" fontId="190" fillId="10" borderId="9"/>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202" fontId="190" fillId="17" borderId="16">
      <alignment vertical="top"/>
    </xf>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190" fillId="10" borderId="9"/>
    <xf numFmtId="0" fontId="21" fillId="0" borderId="0"/>
    <xf numFmtId="0" fontId="21" fillId="0" borderId="0"/>
    <xf numFmtId="0" fontId="21" fillId="0" borderId="0"/>
    <xf numFmtId="0" fontId="21" fillId="18" borderId="17" applyNumberFormat="0" applyBorder="0" applyAlignment="0" applyProtection="0"/>
    <xf numFmtId="0" fontId="21" fillId="0" borderId="0"/>
    <xf numFmtId="0" fontId="21" fillId="0" borderId="0"/>
    <xf numFmtId="0" fontId="21" fillId="0" borderId="0"/>
    <xf numFmtId="0" fontId="21" fillId="18" borderId="17" applyNumberFormat="0" applyBorder="0" applyAlignment="0" applyProtection="0"/>
    <xf numFmtId="0" fontId="21" fillId="0" borderId="0"/>
    <xf numFmtId="0" fontId="21" fillId="0" borderId="0"/>
    <xf numFmtId="0" fontId="21" fillId="18" borderId="17" applyNumberFormat="0" applyBorder="0" applyAlignment="0" applyProtection="0"/>
    <xf numFmtId="0" fontId="21" fillId="18" borderId="17" applyNumberFormat="0" applyBorder="0" applyAlignment="0" applyProtection="0"/>
    <xf numFmtId="0" fontId="21" fillId="18" borderId="17" applyNumberFormat="0" applyBorder="0" applyAlignment="0" applyProtection="0"/>
    <xf numFmtId="0" fontId="21" fillId="31" borderId="30" applyNumberFormat="0" applyBorder="0" applyAlignment="0" applyProtection="0"/>
    <xf numFmtId="0" fontId="21" fillId="0" borderId="0"/>
    <xf numFmtId="0" fontId="21" fillId="24" borderId="23" applyNumberFormat="0" applyBorder="0" applyAlignment="0" applyProtection="0"/>
    <xf numFmtId="0" fontId="21" fillId="0" borderId="0"/>
    <xf numFmtId="0" fontId="21" fillId="22" borderId="21" applyNumberFormat="0" applyBorder="0" applyAlignment="0" applyProtection="0"/>
    <xf numFmtId="0" fontId="75" fillId="29" borderId="28" applyNumberFormat="0" applyAlignment="0" applyProtection="0"/>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31" borderId="30" applyNumberFormat="0" applyBorder="0" applyAlignment="0" applyProtection="0"/>
    <xf numFmtId="0" fontId="21" fillId="24" borderId="23" applyNumberFormat="0" applyBorder="0" applyAlignment="0" applyProtection="0"/>
    <xf numFmtId="0" fontId="21" fillId="0" borderId="0"/>
    <xf numFmtId="0" fontId="21" fillId="24" borderId="23"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0" borderId="0"/>
    <xf numFmtId="0" fontId="21" fillId="24" borderId="23" applyNumberFormat="0" applyBorder="0" applyAlignment="0" applyProtection="0"/>
    <xf numFmtId="9" fontId="21" fillId="0" borderId="0" applyFont="0" applyFill="0" applyBorder="0" applyAlignment="0" applyProtection="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0" borderId="0"/>
    <xf numFmtId="0" fontId="21" fillId="22" borderId="21" applyNumberFormat="0" applyBorder="0" applyAlignment="0" applyProtection="0"/>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12" borderId="1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5" borderId="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86" fillId="61" borderId="60" applyNumberFormat="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75" fillId="29" borderId="28" applyNumberFormat="0" applyAlignment="0" applyProtection="0"/>
    <xf numFmtId="0" fontId="21" fillId="24" borderId="23"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202" fontId="190" fillId="17" borderId="16">
      <alignment vertical="top"/>
    </xf>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75" fillId="29" borderId="28" applyNumberFormat="0" applyAlignment="0" applyProtection="0"/>
    <xf numFmtId="0" fontId="21" fillId="22" borderId="21" applyNumberFormat="0" applyBorder="0" applyAlignment="0" applyProtection="0"/>
    <xf numFmtId="0" fontId="21" fillId="2" borderId="1" applyNumberFormat="0" applyBorder="0" applyAlignment="0" applyProtection="0"/>
    <xf numFmtId="0" fontId="21" fillId="22" borderId="21" applyNumberFormat="0" applyBorder="0" applyAlignment="0" applyProtection="0"/>
    <xf numFmtId="0" fontId="21" fillId="2" borderId="1" applyNumberFormat="0" applyBorder="0" applyAlignment="0" applyProtection="0"/>
    <xf numFmtId="0" fontId="190" fillId="10" borderId="9"/>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2" borderId="21" applyNumberFormat="0" applyBorder="0" applyAlignment="0" applyProtection="0"/>
    <xf numFmtId="0" fontId="75" fillId="29" borderId="28" applyNumberFormat="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10" borderId="9"/>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136" fillId="90" borderId="89" applyNumberFormat="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5" fillId="28" borderId="27" applyNumberFormat="0" applyFill="0" applyAlignment="0" applyProtection="0"/>
    <xf numFmtId="0" fontId="190" fillId="10" borderId="9"/>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202" fontId="190" fillId="17" borderId="16">
      <alignment vertical="top"/>
    </xf>
    <xf numFmtId="0" fontId="21" fillId="15" borderId="14"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75" fillId="29" borderId="28" applyNumberFormat="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0" borderId="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0" borderId="0"/>
    <xf numFmtId="0" fontId="21" fillId="22" borderId="21" applyNumberFormat="0" applyBorder="0" applyAlignment="0" applyProtection="0"/>
    <xf numFmtId="0" fontId="190" fillId="10" borderId="9"/>
    <xf numFmtId="0" fontId="21" fillId="2" borderId="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190" fillId="10" borderId="9"/>
    <xf numFmtId="0" fontId="21" fillId="22" borderId="21" applyNumberFormat="0" applyBorder="0" applyAlignment="0" applyProtection="0"/>
    <xf numFmtId="0" fontId="21" fillId="22" borderId="21" applyNumberFormat="0" applyBorder="0" applyAlignment="0" applyProtection="0"/>
    <xf numFmtId="0" fontId="21" fillId="0" borderId="0"/>
    <xf numFmtId="0" fontId="21" fillId="22" borderId="21" applyNumberFormat="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41" fillId="54" borderId="53" applyNumberFormat="0" applyFont="0" applyAlignment="0" applyProtection="0"/>
    <xf numFmtId="0" fontId="21" fillId="22" borderId="21"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2" borderId="21" applyNumberFormat="0" applyBorder="0" applyAlignment="0" applyProtection="0"/>
    <xf numFmtId="0" fontId="21" fillId="21" borderId="20"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30" borderId="29" applyNumberFormat="0" applyBorder="0" applyAlignment="0" applyProtection="0"/>
    <xf numFmtId="0" fontId="21" fillId="22" borderId="21" applyNumberFormat="0" applyBorder="0" applyAlignment="0" applyProtection="0"/>
    <xf numFmtId="0" fontId="21" fillId="22" borderId="21" applyNumberFormat="0" applyBorder="0" applyAlignment="0" applyProtection="0"/>
    <xf numFmtId="0" fontId="21" fillId="15" borderId="14"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0" fontId="21" fillId="31" borderId="30" applyNumberFormat="0" applyBorder="0" applyAlignment="0" applyProtection="0"/>
    <xf numFmtId="9" fontId="21" fillId="0" borderId="0" applyFont="0" applyFill="0" applyBorder="0" applyAlignment="0" applyProtection="0"/>
    <xf numFmtId="0" fontId="21" fillId="24" borderId="23" applyNumberFormat="0" applyBorder="0" applyAlignment="0" applyProtection="0"/>
    <xf numFmtId="43" fontId="21" fillId="0" borderId="0" applyFont="0" applyFill="0" applyBorder="0" applyAlignment="0" applyProtection="0"/>
    <xf numFmtId="0" fontId="21" fillId="19" borderId="18" applyNumberFormat="0" applyBorder="0" applyAlignment="0" applyProtection="0"/>
    <xf numFmtId="0" fontId="21" fillId="0" borderId="0"/>
    <xf numFmtId="0" fontId="86" fillId="61" borderId="60"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19" borderId="18" applyNumberFormat="0" applyBorder="0" applyAlignment="0" applyProtection="0"/>
    <xf numFmtId="0" fontId="21" fillId="2" borderId="1" applyNumberFormat="0" applyBorder="0" applyAlignment="0" applyProtection="0"/>
    <xf numFmtId="0" fontId="107" fillId="61" borderId="60" applyNumberFormat="0" applyAlignment="0" applyProtection="0"/>
    <xf numFmtId="0" fontId="21" fillId="2" borderId="1" applyNumberFormat="0" applyBorder="0" applyAlignment="0" applyProtection="0"/>
    <xf numFmtId="0" fontId="21" fillId="0" borderId="0"/>
    <xf numFmtId="0" fontId="107" fillId="61" borderId="60" applyNumberFormat="0" applyAlignment="0" applyProtection="0"/>
    <xf numFmtId="0" fontId="21" fillId="19" borderId="18" applyNumberFormat="0" applyBorder="0" applyAlignment="0" applyProtection="0"/>
    <xf numFmtId="0" fontId="21" fillId="19" borderId="18" applyNumberFormat="0" applyBorder="0" applyAlignment="0" applyProtection="0"/>
    <xf numFmtId="0" fontId="21" fillId="15" borderId="1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43" fontId="21" fillId="0" borderId="0" applyFont="0" applyFill="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86" fillId="61" borderId="60" applyNumberFormat="0" applyAlignment="0" applyProtection="0"/>
    <xf numFmtId="0" fontId="190" fillId="10" borderId="9"/>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1" borderId="20"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0" borderId="0"/>
    <xf numFmtId="0" fontId="190" fillId="10" borderId="9"/>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0" borderId="0"/>
    <xf numFmtId="0" fontId="75" fillId="29" borderId="28" applyNumberFormat="0" applyAlignment="0" applyProtection="0"/>
    <xf numFmtId="0" fontId="21" fillId="15" borderId="14" applyNumberFormat="0" applyBorder="0" applyAlignment="0" applyProtection="0"/>
    <xf numFmtId="0" fontId="87" fillId="111" borderId="110" applyNumberFormat="0" applyProtection="0">
      <alignment horizontal="left" vertical="top" indent="1"/>
      <extLst>
        <ext uri="smNativeData">
          <pm:cellMargin xmlns:pm="smNativeData" id="1613007869" l="192" r="0" t="0" b="0" textRotation="0"/>
        </ext>
      </extLst>
    </xf>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198" fontId="95" fillId="77" borderId="76"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33" fillId="95" borderId="94" applyNumberFormat="0" applyProtection="0">
      <alignment horizontal="right" vertical="center"/>
    </xf>
    <xf numFmtId="0" fontId="21" fillId="15" borderId="14" applyNumberFormat="0" applyBorder="0" applyAlignment="0" applyProtection="0"/>
    <xf numFmtId="0" fontId="21" fillId="15" borderId="14" applyNumberFormat="0" applyBorder="0" applyAlignment="0" applyProtection="0"/>
    <xf numFmtId="44"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202" fontId="190" fillId="17" borderId="16">
      <alignment vertical="top"/>
    </xf>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178"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75" fillId="29" borderId="28"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9" borderId="8"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21" fillId="0" borderId="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15" borderId="14" applyNumberFormat="0" applyBorder="0" applyAlignment="0" applyProtection="0"/>
    <xf numFmtId="9" fontId="21" fillId="0" borderId="0" applyFont="0" applyFill="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190" fillId="10" borderId="9"/>
    <xf numFmtId="0" fontId="41" fillId="54" borderId="53" applyNumberFormat="0" applyFont="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41" fillId="39" borderId="38" applyNumberFormat="0" applyFont="0" applyAlignment="0" applyProtection="0"/>
    <xf numFmtId="0" fontId="41" fillId="54" borderId="53" applyNumberFormat="0" applyFont="0" applyAlignment="0" applyProtection="0"/>
    <xf numFmtId="0" fontId="21" fillId="15" borderId="14" applyNumberFormat="0" applyBorder="0" applyAlignment="0" applyProtection="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5" borderId="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9" borderId="18"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19" borderId="18" applyNumberFormat="0" applyBorder="0" applyAlignment="0" applyProtection="0"/>
    <xf numFmtId="0" fontId="21" fillId="2" borderId="1" applyNumberFormat="0" applyBorder="0" applyAlignment="0" applyProtection="0"/>
    <xf numFmtId="0" fontId="21" fillId="19" borderId="18"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 fontId="190" fillId="108" borderId="107" applyNumberFormat="0" applyProtection="0">
      <alignment horizontal="right" vertical="center"/>
    </xf>
    <xf numFmtId="0" fontId="190" fillId="10" borderId="9"/>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190" fillId="32" borderId="31" applyNumberFormat="0" applyFont="0" applyAlignment="0" applyProtection="0"/>
    <xf numFmtId="0" fontId="75" fillId="29" borderId="28" applyNumberFormat="0" applyAlignment="0" applyProtection="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2" borderId="1" applyNumberFormat="0" applyBorder="0" applyAlignment="0" applyProtection="0"/>
    <xf numFmtId="0" fontId="190" fillId="10" borderId="9"/>
    <xf numFmtId="0" fontId="190" fillId="10" borderId="9"/>
    <xf numFmtId="0" fontId="21" fillId="2" borderId="1" applyNumberFormat="0" applyBorder="0" applyAlignment="0" applyProtection="0"/>
    <xf numFmtId="0" fontId="190" fillId="10" borderId="9"/>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2" borderId="1" applyNumberFormat="0" applyBorder="0" applyAlignment="0" applyProtection="0"/>
    <xf numFmtId="0" fontId="21" fillId="0" borderId="0"/>
    <xf numFmtId="0" fontId="190" fillId="10" borderId="9"/>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190" fillId="10" borderId="9"/>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5" borderId="4"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2" borderId="1" applyNumberFormat="0" applyBorder="0" applyAlignment="0" applyProtection="0"/>
    <xf numFmtId="0" fontId="21" fillId="0" borderId="0"/>
    <xf numFmtId="0" fontId="21" fillId="0" borderId="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12" borderId="1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12" borderId="1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21" fillId="0" borderId="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0" fontId="41" fillId="54" borderId="53" applyNumberFormat="0" applyFont="0" applyAlignment="0" applyProtection="0"/>
    <xf numFmtId="0" fontId="21" fillId="2" borderId="1" applyNumberFormat="0" applyBorder="0" applyAlignment="0" applyProtection="0"/>
    <xf numFmtId="0" fontId="21" fillId="2" borderId="1" applyNumberFormat="0" applyBorder="0" applyAlignment="0" applyProtection="0"/>
    <xf numFmtId="0" fontId="21" fillId="2" borderId="1"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5" fillId="29" borderId="28" applyNumberFormat="0" applyAlignment="0" applyProtection="0"/>
    <xf numFmtId="43" fontId="21" fillId="0" borderId="0" applyFont="0" applyFill="0" applyBorder="0" applyAlignment="0" applyProtection="0"/>
    <xf numFmtId="0" fontId="21" fillId="12" borderId="11" applyNumberFormat="0" applyBorder="0" applyAlignment="0" applyProtection="0"/>
    <xf numFmtId="43" fontId="21" fillId="0" borderId="0" applyFont="0" applyFill="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21" borderId="20" applyNumberFormat="0" applyBorder="0" applyAlignment="0" applyProtection="0"/>
    <xf numFmtId="0" fontId="190" fillId="10" borderId="9"/>
    <xf numFmtId="0" fontId="21" fillId="30" borderId="29" applyNumberFormat="0" applyBorder="0" applyAlignment="0" applyProtection="0"/>
    <xf numFmtId="43" fontId="21" fillId="0" borderId="0" applyFont="0" applyFill="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0" fontId="21" fillId="0" borderId="0"/>
    <xf numFmtId="0" fontId="21" fillId="0" borderId="0"/>
    <xf numFmtId="0" fontId="21" fillId="24" borderId="23"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0" borderId="0"/>
    <xf numFmtId="0" fontId="21" fillId="12" borderId="11" applyNumberFormat="0" applyBorder="0" applyAlignment="0" applyProtection="0"/>
    <xf numFmtId="0" fontId="21" fillId="0" borderId="0"/>
    <xf numFmtId="0" fontId="21" fillId="12" borderId="11" applyNumberFormat="0" applyBorder="0" applyAlignment="0" applyProtection="0"/>
    <xf numFmtId="0" fontId="190" fillId="10" borderId="9"/>
    <xf numFmtId="0" fontId="21" fillId="12" borderId="11" applyNumberFormat="0" applyBorder="0" applyAlignment="0" applyProtection="0"/>
    <xf numFmtId="0" fontId="190" fillId="10" borderId="9"/>
    <xf numFmtId="0" fontId="21" fillId="12" borderId="11" applyNumberFormat="0" applyBorder="0" applyAlignment="0" applyProtection="0"/>
    <xf numFmtId="0" fontId="190" fillId="10" borderId="9"/>
    <xf numFmtId="0" fontId="21" fillId="12" borderId="11" applyNumberFormat="0" applyBorder="0" applyAlignment="0" applyProtection="0"/>
    <xf numFmtId="0" fontId="21" fillId="0" borderId="0"/>
    <xf numFmtId="0" fontId="95" fillId="54" borderId="53">
      <alignment horizontal="left" vertical="center"/>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190" fillId="10" borderId="9"/>
    <xf numFmtId="0" fontId="21" fillId="12" borderId="11" applyNumberFormat="0" applyBorder="0" applyAlignment="0" applyProtection="0"/>
    <xf numFmtId="0" fontId="21" fillId="12" borderId="11" applyNumberFormat="0" applyBorder="0" applyAlignment="0" applyProtection="0"/>
    <xf numFmtId="0" fontId="190" fillId="10" borderId="9"/>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0" borderId="0"/>
    <xf numFmtId="0" fontId="21" fillId="0" borderId="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0" fontId="190" fillId="10" borderId="9"/>
    <xf numFmtId="0" fontId="21" fillId="12" borderId="11" applyNumberFormat="0" applyBorder="0" applyAlignment="0" applyProtection="0"/>
    <xf numFmtId="202" fontId="190" fillId="17" borderId="16">
      <alignment vertical="top"/>
    </xf>
    <xf numFmtId="0" fontId="21" fillId="0" borderId="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0" fontId="21" fillId="12" borderId="11" applyNumberFormat="0" applyBorder="0" applyAlignment="0" applyProtection="0"/>
    <xf numFmtId="0" fontId="21" fillId="12" borderId="11" applyNumberFormat="0" applyBorder="0" applyAlignment="0" applyProtection="0"/>
    <xf numFmtId="202" fontId="190" fillId="17" borderId="16">
      <alignment vertical="top"/>
    </xf>
    <xf numFmtId="0" fontId="21" fillId="12" borderId="11" applyNumberFormat="0" applyBorder="0" applyAlignment="0" applyProtection="0"/>
    <xf numFmtId="202" fontId="190" fillId="17" borderId="16">
      <alignment vertical="top"/>
    </xf>
    <xf numFmtId="0" fontId="21" fillId="30" borderId="29" applyNumberFormat="0" applyBorder="0" applyAlignment="0" applyProtection="0"/>
    <xf numFmtId="0" fontId="21" fillId="30" borderId="29" applyNumberFormat="0" applyBorder="0" applyAlignment="0" applyProtection="0"/>
    <xf numFmtId="0" fontId="21" fillId="30" borderId="29" applyNumberFormat="0" applyBorder="0" applyAlignment="0" applyProtection="0"/>
    <xf numFmtId="43" fontId="21" fillId="0" borderId="0" applyFont="0" applyFill="0" applyBorder="0" applyAlignment="0" applyProtection="0"/>
    <xf numFmtId="0" fontId="21" fillId="30" borderId="29" applyNumberFormat="0" applyBorder="0" applyAlignment="0" applyProtection="0"/>
    <xf numFmtId="0" fontId="21" fillId="15" borderId="14" applyNumberFormat="0" applyBorder="0" applyAlignment="0" applyProtection="0"/>
    <xf numFmtId="0" fontId="21" fillId="30" borderId="29" applyNumberFormat="0" applyBorder="0" applyAlignment="0" applyProtection="0"/>
    <xf numFmtId="0" fontId="190" fillId="32" borderId="31" applyNumberFormat="0" applyFont="0" applyAlignment="0" applyProtection="0"/>
    <xf numFmtId="0" fontId="21" fillId="9" borderId="8"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190" fillId="10" borderId="9"/>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190" fillId="10" borderId="9"/>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86" fillId="61" borderId="60" applyNumberFormat="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86" fillId="61" borderId="60" applyNumberFormat="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5" fillId="28" borderId="27" applyNumberFormat="0" applyFill="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44"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0" borderId="0"/>
    <xf numFmtId="0" fontId="75" fillId="29" borderId="28" applyNumberFormat="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43" fontId="21" fillId="0" borderId="0" applyFont="0" applyFill="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32" borderId="31" applyNumberFormat="0" applyFont="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202" fontId="190" fillId="17" borderId="16">
      <alignment vertical="top"/>
    </xf>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190" fillId="10" borderId="9"/>
    <xf numFmtId="0" fontId="21" fillId="5" borderId="4" applyNumberFormat="0" applyBorder="0" applyAlignment="0" applyProtection="0"/>
    <xf numFmtId="0" fontId="21" fillId="5" borderId="4" applyNumberFormat="0" applyBorder="0" applyAlignment="0" applyProtection="0"/>
    <xf numFmtId="0" fontId="21" fillId="5" borderId="4" applyNumberFormat="0" applyBorder="0" applyAlignment="0" applyProtection="0"/>
    <xf numFmtId="0" fontId="21" fillId="0" borderId="0"/>
    <xf numFmtId="0" fontId="21" fillId="5" borderId="4"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9" borderId="8" applyNumberFormat="0" applyBorder="0" applyAlignment="0" applyProtection="0"/>
    <xf numFmtId="43" fontId="21" fillId="0" borderId="0" applyFont="0" applyFill="0" applyBorder="0" applyAlignment="0" applyProtection="0"/>
    <xf numFmtId="0" fontId="21" fillId="9" borderId="8" applyNumberFormat="0" applyBorder="0" applyAlignment="0" applyProtection="0"/>
    <xf numFmtId="0" fontId="21" fillId="9" borderId="8"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43"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75" fillId="29" borderId="28" applyNumberFormat="0" applyAlignment="0" applyProtection="0"/>
    <xf numFmtId="0" fontId="21" fillId="0" borderId="0"/>
    <xf numFmtId="0" fontId="21" fillId="15" borderId="14" applyNumberFormat="0" applyBorder="0" applyAlignment="0" applyProtection="0"/>
    <xf numFmtId="0" fontId="21" fillId="0" borderId="0"/>
    <xf numFmtId="0" fontId="21" fillId="0" borderId="0"/>
    <xf numFmtId="0" fontId="21" fillId="26" borderId="25" applyNumberFormat="0" applyBorder="0" applyAlignment="0" applyProtection="0"/>
    <xf numFmtId="0" fontId="86" fillId="61" borderId="60" applyNumberFormat="0" applyAlignment="0" applyProtection="0"/>
    <xf numFmtId="0" fontId="21" fillId="26" borderId="25" applyNumberFormat="0" applyBorder="0" applyAlignment="0" applyProtection="0"/>
    <xf numFmtId="0" fontId="190" fillId="10" borderId="9"/>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0" fontId="21" fillId="15" borderId="14" applyNumberFormat="0" applyBorder="0" applyAlignment="0" applyProtection="0"/>
    <xf numFmtId="0" fontId="21" fillId="15" borderId="14" applyNumberFormat="0" applyBorder="0" applyAlignment="0" applyProtection="0"/>
    <xf numFmtId="0" fontId="86" fillId="61" borderId="60"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0" borderId="0"/>
    <xf numFmtId="43"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43" fontId="21" fillId="0" borderId="0" applyFont="0" applyFill="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86" fillId="61" borderId="60" applyNumberFormat="0" applyAlignment="0" applyProtection="0"/>
    <xf numFmtId="0" fontId="86" fillId="61" borderId="60" applyNumberFormat="0" applyAlignment="0" applyProtection="0"/>
    <xf numFmtId="4" fontId="190" fillId="94" borderId="93" applyNumberFormat="0" applyProtection="0">
      <alignment horizontal="right" vertical="center"/>
    </xf>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 fontId="190" fillId="94" borderId="93" applyNumberFormat="0" applyProtection="0">
      <alignment horizontal="right" vertical="center"/>
    </xf>
    <xf numFmtId="0" fontId="21" fillId="15" borderId="14" applyNumberFormat="0" applyBorder="0" applyAlignment="0" applyProtection="0"/>
    <xf numFmtId="0" fontId="21" fillId="15" borderId="14" applyNumberFormat="0" applyBorder="0" applyAlignment="0" applyProtection="0"/>
    <xf numFmtId="0" fontId="190" fillId="10" borderId="9"/>
    <xf numFmtId="0" fontId="136" fillId="90" borderId="89" applyNumberFormat="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190" fillId="10" borderId="9"/>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43" fontId="21" fillId="0" borderId="0" applyFont="0" applyFill="0" applyBorder="0" applyAlignment="0" applyProtection="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190" fillId="10" borderId="9"/>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0" borderId="0"/>
    <xf numFmtId="0" fontId="21" fillId="0" borderId="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15" borderId="14" applyNumberFormat="0" applyBorder="0" applyAlignment="0" applyProtection="0"/>
    <xf numFmtId="0" fontId="21" fillId="26" borderId="25" applyNumberFormat="0" applyBorder="0" applyAlignment="0" applyProtection="0"/>
    <xf numFmtId="0" fontId="190" fillId="10" borderId="9"/>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41" fillId="54" borderId="53" applyNumberFormat="0" applyFont="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0" fontId="21" fillId="26" borderId="25"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32" borderId="31" applyNumberFormat="0" applyFont="0" applyAlignment="0" applyProtection="0"/>
    <xf numFmtId="0" fontId="21" fillId="24" borderId="23" applyNumberFormat="0" applyBorder="0" applyAlignment="0" applyProtection="0"/>
    <xf numFmtId="0" fontId="21" fillId="24" borderId="23"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9"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10" borderId="9"/>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10" borderId="9"/>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75" fillId="29" borderId="28" applyNumberFormat="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190" fillId="10" borderId="9"/>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0" borderId="0"/>
    <xf numFmtId="0" fontId="21" fillId="0" borderId="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43" fontId="21" fillId="0" borderId="0" applyFont="0" applyFill="0" applyBorder="0" applyAlignment="0" applyProtection="0"/>
    <xf numFmtId="0" fontId="21" fillId="21" borderId="20" applyNumberFormat="0" applyBorder="0" applyAlignment="0" applyProtection="0"/>
    <xf numFmtId="0" fontId="107" fillId="61" borderId="60" applyNumberFormat="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21" borderId="20" applyNumberFormat="0" applyBorder="0" applyAlignment="0" applyProtection="0"/>
    <xf numFmtId="0" fontId="21" fillId="0" borderId="0"/>
    <xf numFmtId="0" fontId="21" fillId="0" borderId="0"/>
    <xf numFmtId="0" fontId="21" fillId="0" borderId="0"/>
    <xf numFmtId="0" fontId="21" fillId="21" borderId="20"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86" fillId="61" borderId="60" applyNumberFormat="0" applyAlignment="0" applyProtection="0"/>
    <xf numFmtId="0" fontId="21" fillId="0" borderId="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136" fillId="90" borderId="89" applyNumberFormat="0" applyAlignment="0" applyProtection="0"/>
    <xf numFmtId="0" fontId="21" fillId="0" borderId="0"/>
    <xf numFmtId="0" fontId="21" fillId="24" borderId="23" applyNumberFormat="0" applyBorder="0" applyAlignment="0" applyProtection="0"/>
    <xf numFmtId="43" fontId="21" fillId="0" borderId="0" applyFont="0" applyFill="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24" borderId="23" applyNumberFormat="0" applyBorder="0" applyAlignment="0" applyProtection="0"/>
    <xf numFmtId="0" fontId="21" fillId="0" borderId="0"/>
    <xf numFmtId="0" fontId="21" fillId="24" borderId="23" applyNumberFormat="0" applyBorder="0" applyAlignment="0" applyProtection="0"/>
    <xf numFmtId="0" fontId="21" fillId="0" borderId="0"/>
    <xf numFmtId="0" fontId="190" fillId="10" borderId="9"/>
    <xf numFmtId="0" fontId="21" fillId="0" borderId="0"/>
    <xf numFmtId="0" fontId="21" fillId="0" borderId="0"/>
    <xf numFmtId="0" fontId="190" fillId="10" borderId="9"/>
    <xf numFmtId="0" fontId="190" fillId="10" borderId="9"/>
    <xf numFmtId="0" fontId="21" fillId="0" borderId="0"/>
    <xf numFmtId="0" fontId="190" fillId="10" borderId="9"/>
    <xf numFmtId="0" fontId="41" fillId="39" borderId="38" applyNumberFormat="0" applyFont="0" applyAlignment="0" applyProtection="0"/>
    <xf numFmtId="0" fontId="190" fillId="10" borderId="9"/>
    <xf numFmtId="0" fontId="190" fillId="10" borderId="9"/>
    <xf numFmtId="0" fontId="21" fillId="0" borderId="0"/>
    <xf numFmtId="0" fontId="190" fillId="10" borderId="9"/>
    <xf numFmtId="0" fontId="190" fillId="10" borderId="9"/>
    <xf numFmtId="0" fontId="21" fillId="0" borderId="0"/>
    <xf numFmtId="0" fontId="21" fillId="0" borderId="0"/>
    <xf numFmtId="0" fontId="190" fillId="10" borderId="9"/>
    <xf numFmtId="43" fontId="21" fillId="0" borderId="0" applyFont="0" applyFill="0" applyBorder="0" applyAlignment="0" applyProtection="0"/>
    <xf numFmtId="0" fontId="190" fillId="10" borderId="9"/>
    <xf numFmtId="0" fontId="190" fillId="10" borderId="9"/>
    <xf numFmtId="43" fontId="21" fillId="0" borderId="0" applyFont="0" applyFill="0" applyBorder="0" applyAlignment="0" applyProtection="0"/>
    <xf numFmtId="0" fontId="190"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86" fillId="61" borderId="60" applyNumberFormat="0" applyAlignment="0" applyProtection="0"/>
    <xf numFmtId="0" fontId="75" fillId="29" borderId="28" applyNumberFormat="0" applyAlignment="0" applyProtection="0"/>
    <xf numFmtId="0" fontId="190" fillId="10" borderId="9"/>
    <xf numFmtId="0" fontId="190" fillId="10" borderId="9"/>
    <xf numFmtId="0" fontId="21" fillId="32" borderId="31" applyNumberFormat="0" applyFont="0" applyAlignment="0" applyProtection="0"/>
    <xf numFmtId="0" fontId="21" fillId="0" borderId="0"/>
    <xf numFmtId="0" fontId="190" fillId="10" borderId="9"/>
    <xf numFmtId="0" fontId="86" fillId="61" borderId="60" applyNumberFormat="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190" fillId="32" borderId="31" applyNumberFormat="0" applyFont="0" applyAlignment="0" applyProtection="0"/>
    <xf numFmtId="43" fontId="21" fillId="0" borderId="0" applyFont="0" applyFill="0" applyBorder="0" applyAlignment="0" applyProtection="0"/>
    <xf numFmtId="0" fontId="143" fillId="90" borderId="89" applyNumberFormat="0" applyAlignment="0" applyProtection="0"/>
    <xf numFmtId="43" fontId="21" fillId="0" borderId="0" applyFont="0" applyFill="0" applyBorder="0" applyAlignment="0" applyProtection="0"/>
    <xf numFmtId="0" fontId="86" fillId="61" borderId="60" applyNumberFormat="0" applyAlignment="0" applyProtection="0"/>
    <xf numFmtId="43" fontId="21" fillId="0" borderId="0" applyFont="0" applyFill="0" applyBorder="0" applyAlignment="0" applyProtection="0"/>
    <xf numFmtId="0" fontId="75" fillId="29" borderId="28" applyNumberFormat="0" applyAlignment="0" applyProtection="0"/>
    <xf numFmtId="0" fontId="190" fillId="32" borderId="31" applyNumberFormat="0" applyFont="0" applyAlignment="0" applyProtection="0"/>
    <xf numFmtId="0" fontId="190" fillId="10" borderId="9"/>
    <xf numFmtId="43" fontId="21" fillId="0" borderId="0" applyFont="0" applyFill="0" applyBorder="0" applyAlignment="0" applyProtection="0"/>
    <xf numFmtId="4" fontId="190" fillId="94" borderId="93" applyNumberFormat="0" applyProtection="0">
      <alignment horizontal="right" vertical="center"/>
    </xf>
    <xf numFmtId="0" fontId="190" fillId="10" borderId="9"/>
    <xf numFmtId="0" fontId="190" fillId="10" borderId="9"/>
    <xf numFmtId="0" fontId="190" fillId="10" borderId="9"/>
    <xf numFmtId="0" fontId="21" fillId="0" borderId="0"/>
    <xf numFmtId="0" fontId="21" fillId="0" borderId="0"/>
    <xf numFmtId="0" fontId="21" fillId="0" borderId="0"/>
    <xf numFmtId="9" fontId="21" fillId="0" borderId="0" applyFont="0" applyFill="0" applyBorder="0" applyAlignment="0" applyProtection="0"/>
    <xf numFmtId="198" fontId="95" fillId="77" borderId="76" applyAlignment="0" applyProtection="0"/>
    <xf numFmtId="198" fontId="95" fillId="77" borderId="76" applyAlignment="0" applyProtection="0"/>
    <xf numFmtId="0" fontId="21" fillId="32" borderId="31" applyNumberFormat="0" applyFont="0" applyAlignment="0" applyProtection="0"/>
    <xf numFmtId="0" fontId="190" fillId="10" borderId="9"/>
    <xf numFmtId="0" fontId="190" fillId="10" borderId="9"/>
    <xf numFmtId="4" fontId="190" fillId="89" borderId="88" applyNumberFormat="0" applyProtection="0">
      <alignment horizontal="right" vertical="center"/>
    </xf>
    <xf numFmtId="0" fontId="190" fillId="10" borderId="9"/>
    <xf numFmtId="43" fontId="21" fillId="0" borderId="0" applyFont="0" applyFill="0" applyBorder="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202" fontId="190" fillId="17" borderId="16">
      <alignment vertical="top"/>
    </xf>
    <xf numFmtId="202" fontId="190" fillId="17" borderId="16">
      <alignment vertical="top"/>
    </xf>
    <xf numFmtId="0" fontId="21" fillId="0" borderId="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21" fillId="0" borderId="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190" fillId="10" borderId="9"/>
    <xf numFmtId="0" fontId="75" fillId="29" borderId="28" applyNumberFormat="0" applyAlignment="0" applyProtection="0"/>
    <xf numFmtId="0" fontId="86" fillId="61" borderId="60" applyNumberFormat="0" applyAlignment="0" applyProtection="0"/>
    <xf numFmtId="0" fontId="190"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21" fillId="0" borderId="0"/>
    <xf numFmtId="0" fontId="190" fillId="10" borderId="9"/>
    <xf numFmtId="202" fontId="190" fillId="17" borderId="16">
      <alignment vertical="top"/>
    </xf>
    <xf numFmtId="0" fontId="190" fillId="10" borderId="9"/>
    <xf numFmtId="0" fontId="21" fillId="0" borderId="0"/>
    <xf numFmtId="0" fontId="21" fillId="0" borderId="0"/>
    <xf numFmtId="0" fontId="21" fillId="0" borderId="0"/>
    <xf numFmtId="202" fontId="190" fillId="17" borderId="16">
      <alignment vertical="top"/>
    </xf>
    <xf numFmtId="0" fontId="21" fillId="0" borderId="0"/>
    <xf numFmtId="0" fontId="21" fillId="0" borderId="0"/>
    <xf numFmtId="0" fontId="41" fillId="39" borderId="38" applyNumberFormat="0" applyFont="0" applyAlignment="0" applyProtection="0"/>
    <xf numFmtId="43" fontId="21" fillId="0" borderId="0" applyFont="0" applyFill="0" applyBorder="0" applyAlignment="0" applyProtection="0"/>
    <xf numFmtId="0" fontId="75" fillId="29" borderId="28" applyNumberFormat="0" applyAlignment="0" applyProtection="0"/>
    <xf numFmtId="43" fontId="21" fillId="0" borderId="0" applyFont="0" applyFill="0" applyBorder="0" applyAlignment="0" applyProtection="0"/>
    <xf numFmtId="0" fontId="21" fillId="0" borderId="0"/>
    <xf numFmtId="0" fontId="190" fillId="10" borderId="9"/>
    <xf numFmtId="43" fontId="21" fillId="0" borderId="0" applyFont="0" applyFill="0" applyBorder="0" applyAlignment="0" applyProtection="0"/>
    <xf numFmtId="0" fontId="190" fillId="10" borderId="9"/>
    <xf numFmtId="9" fontId="21" fillId="0" borderId="0" applyFont="0" applyFill="0" applyBorder="0" applyAlignment="0" applyProtection="0"/>
    <xf numFmtId="202" fontId="190" fillId="17" borderId="16">
      <alignment vertical="top"/>
    </xf>
    <xf numFmtId="0" fontId="190" fillId="10" borderId="9"/>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190" fillId="32" borderId="31" applyNumberFormat="0" applyFont="0" applyAlignment="0" applyProtection="0"/>
    <xf numFmtId="0" fontId="75" fillId="29" borderId="28" applyNumberFormat="0" applyAlignment="0" applyProtection="0"/>
    <xf numFmtId="0" fontId="190" fillId="10" borderId="9"/>
    <xf numFmtId="4" fontId="190" fillId="92" borderId="91" applyNumberFormat="0" applyProtection="0">
      <alignment horizontal="right" vertical="center"/>
    </xf>
    <xf numFmtId="4" fontId="106" fillId="95" borderId="94" applyNumberFormat="0" applyProtection="0">
      <alignment horizontal="right" vertical="center"/>
    </xf>
    <xf numFmtId="0" fontId="104" fillId="29" borderId="28" applyNumberFormat="0" applyAlignment="0" applyProtection="0"/>
    <xf numFmtId="0" fontId="190" fillId="32" borderId="31" applyNumberFormat="0" applyFont="0" applyAlignment="0" applyProtection="0"/>
    <xf numFmtId="4" fontId="190" fillId="93" borderId="92" applyNumberFormat="0" applyProtection="0">
      <alignment horizontal="right" vertical="center"/>
    </xf>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190" fillId="10" borderId="9"/>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190" fillId="10" borderId="9"/>
    <xf numFmtId="0" fontId="21" fillId="0" borderId="0"/>
    <xf numFmtId="0" fontId="75" fillId="29" borderId="28" applyNumberFormat="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 fontId="190" fillId="93" borderId="92" applyNumberFormat="0" applyProtection="0">
      <alignment horizontal="right" vertical="center"/>
    </xf>
    <xf numFmtId="43" fontId="21" fillId="0" borderId="0" applyFont="0" applyFill="0" applyBorder="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36" fillId="90" borderId="89" applyNumberFormat="0" applyAlignment="0" applyProtection="0"/>
    <xf numFmtId="4" fontId="190" fillId="92" borderId="91" applyNumberFormat="0" applyProtection="0">
      <alignment horizontal="right" vertical="center"/>
    </xf>
    <xf numFmtId="4" fontId="190" fillId="94" borderId="93" applyNumberFormat="0" applyProtection="0">
      <alignment horizontal="right" vertical="center"/>
    </xf>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107" fillId="61" borderId="60"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75" fillId="29" borderId="28"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202" fontId="190" fillId="17" borderId="16">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190" fillId="10" borderId="9"/>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43" fontId="21" fillId="0" borderId="0" applyFont="0" applyFill="0" applyBorder="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90" fillId="10" borderId="9"/>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190" fillId="10" borderId="9"/>
    <xf numFmtId="0" fontId="86" fillId="61" borderId="60" applyNumberFormat="0" applyAlignment="0" applyProtection="0"/>
    <xf numFmtId="0" fontId="75" fillId="29" borderId="28" applyNumberFormat="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190" fillId="10" borderId="9"/>
    <xf numFmtId="0" fontId="190" fillId="10" borderId="9"/>
    <xf numFmtId="0" fontId="21" fillId="0" borderId="0"/>
    <xf numFmtId="0" fontId="190" fillId="10" borderId="9"/>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198" fontId="95" fillId="77" borderId="76" applyAlignment="0" applyProtection="0"/>
    <xf numFmtId="0" fontId="21" fillId="0" borderId="0"/>
    <xf numFmtId="0" fontId="41" fillId="54" borderId="53" applyNumberFormat="0" applyFont="0" applyAlignment="0" applyProtection="0"/>
    <xf numFmtId="0" fontId="21" fillId="0" borderId="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41" fillId="54" borderId="53"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190" fillId="10" borderId="9"/>
    <xf numFmtId="0" fontId="190" fillId="10" borderId="9"/>
    <xf numFmtId="0" fontId="95" fillId="54" borderId="53">
      <alignment horizontal="left" vertical="center"/>
    </xf>
    <xf numFmtId="0" fontId="95" fillId="54" borderId="53">
      <alignment horizontal="left" vertical="center"/>
    </xf>
    <xf numFmtId="0" fontId="190" fillId="10" borderId="9"/>
    <xf numFmtId="0" fontId="75" fillId="29" borderId="28" applyNumberFormat="0" applyAlignment="0" applyProtection="0"/>
    <xf numFmtId="0" fontId="86" fillId="61" borderId="60" applyNumberFormat="0" applyAlignment="0" applyProtection="0"/>
    <xf numFmtId="0" fontId="86" fillId="61" borderId="60" applyNumberFormat="0" applyAlignment="0" applyProtection="0"/>
    <xf numFmtId="0" fontId="21" fillId="0" borderId="0"/>
    <xf numFmtId="0" fontId="21" fillId="0" borderId="0"/>
    <xf numFmtId="10" fontId="36" fillId="86" borderId="85" applyNumberFormat="0" applyBorder="0" applyAlignment="0" applyProtection="0"/>
    <xf numFmtId="0" fontId="190" fillId="10" borderId="9"/>
    <xf numFmtId="10" fontId="36" fillId="86" borderId="85" applyNumberFormat="0" applyBorder="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41" fillId="39" borderId="38" applyNumberFormat="0" applyFont="0" applyAlignment="0" applyProtection="0"/>
    <xf numFmtId="0" fontId="136" fillId="90" borderId="89" applyNumberFormat="0" applyAlignment="0" applyProtection="0"/>
    <xf numFmtId="0" fontId="21" fillId="0" borderId="0"/>
    <xf numFmtId="0" fontId="190" fillId="32" borderId="31" applyNumberFormat="0" applyFont="0" applyAlignment="0" applyProtection="0"/>
    <xf numFmtId="0" fontId="21" fillId="88" borderId="87" applyNumberFormat="0" applyFont="0" applyAlignment="0" applyProtection="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178" fontId="21" fillId="0" borderId="0"/>
    <xf numFmtId="0" fontId="21" fillId="0" borderId="0"/>
    <xf numFmtId="0" fontId="21" fillId="0" borderId="0"/>
    <xf numFmtId="0" fontId="21" fillId="0" borderId="0"/>
    <xf numFmtId="0" fontId="21" fillId="0" borderId="0"/>
    <xf numFmtId="0" fontId="21" fillId="0" borderId="0"/>
    <xf numFmtId="0" fontId="107"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4" fontId="106" fillId="95" borderId="94" applyNumberFormat="0" applyProtection="0">
      <alignment horizontal="right" vertical="center"/>
    </xf>
    <xf numFmtId="0" fontId="41" fillId="39" borderId="38" applyNumberFormat="0" applyFont="0" applyAlignment="0" applyProtection="0"/>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21" fillId="0" borderId="0"/>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4" fontId="190" fillId="111" borderId="110" applyNumberFormat="0" applyProtection="0">
      <alignment horizontal="left" vertical="center" indent="1"/>
      <extLst>
        <ext uri="smNativeData">
          <pm:cellMargin xmlns:pm="smNativeData" id="1613007869" l="192" r="0" t="0" b="0" textRotation="0"/>
        </ext>
      </extLst>
    </xf>
    <xf numFmtId="0" fontId="190" fillId="10" borderId="9"/>
    <xf numFmtId="0" fontId="21" fillId="32" borderId="31" applyNumberFormat="0" applyFont="0" applyAlignment="0" applyProtection="0"/>
    <xf numFmtId="0" fontId="21" fillId="32" borderId="31" applyNumberFormat="0" applyFont="0" applyAlignment="0" applyProtection="0"/>
    <xf numFmtId="0" fontId="41" fillId="39" borderId="38" applyNumberFormat="0" applyFont="0" applyAlignment="0" applyProtection="0"/>
    <xf numFmtId="0" fontId="21" fillId="0" borderId="0"/>
    <xf numFmtId="0" fontId="21" fillId="0" borderId="0"/>
    <xf numFmtId="0" fontId="190" fillId="10" borderId="9"/>
    <xf numFmtId="0" fontId="21" fillId="0" borderId="0"/>
    <xf numFmtId="4" fontId="139" fillId="99" borderId="98" applyNumberFormat="0" applyProtection="0">
      <alignment horizontal="right" vertical="center"/>
    </xf>
    <xf numFmtId="0" fontId="190" fillId="10" borderId="9"/>
    <xf numFmtId="0" fontId="75" fillId="29" borderId="28" applyNumberFormat="0" applyAlignment="0" applyProtection="0"/>
    <xf numFmtId="0" fontId="21" fillId="0" borderId="0"/>
    <xf numFmtId="0" fontId="21" fillId="0" borderId="0"/>
    <xf numFmtId="4" fontId="33"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190" fillId="10" borderId="9"/>
    <xf numFmtId="0" fontId="75" fillId="29" borderId="28" applyNumberFormat="0" applyAlignment="0" applyProtection="0"/>
    <xf numFmtId="0" fontId="190" fillId="10" borderId="9"/>
    <xf numFmtId="0" fontId="190" fillId="10" borderId="9"/>
    <xf numFmtId="202" fontId="190" fillId="17" borderId="16">
      <alignment vertical="top"/>
    </xf>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21" fillId="0" borderId="0"/>
    <xf numFmtId="0" fontId="190" fillId="10" borderId="9"/>
    <xf numFmtId="0" fontId="190" fillId="10" borderId="9"/>
    <xf numFmtId="0" fontId="21" fillId="0" borderId="0"/>
    <xf numFmtId="0" fontId="190" fillId="10" borderId="9"/>
    <xf numFmtId="0" fontId="190" fillId="10" borderId="9"/>
    <xf numFmtId="0" fontId="21" fillId="0" borderId="0"/>
    <xf numFmtId="0" fontId="75" fillId="29" borderId="28" applyNumberFormat="0" applyAlignment="0" applyProtection="0"/>
    <xf numFmtId="0" fontId="190" fillId="10" borderId="9"/>
    <xf numFmtId="0" fontId="21" fillId="0" borderId="0"/>
    <xf numFmtId="0" fontId="190" fillId="10" borderId="9"/>
    <xf numFmtId="0" fontId="190" fillId="10" borderId="9"/>
    <xf numFmtId="0" fontId="190" fillId="10" borderId="9"/>
    <xf numFmtId="0" fontId="86" fillId="61" borderId="60" applyNumberFormat="0" applyAlignment="0" applyProtection="0"/>
    <xf numFmtId="4" fontId="33" fillId="95" borderId="94" applyNumberFormat="0" applyProtection="0">
      <alignment horizontal="right" vertical="center"/>
    </xf>
    <xf numFmtId="0" fontId="75" fillId="29" borderId="28" applyNumberFormat="0" applyAlignment="0" applyProtection="0"/>
    <xf numFmtId="202" fontId="190" fillId="17" borderId="16">
      <alignment vertical="top"/>
    </xf>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4" fontId="190" fillId="96" borderId="95" applyNumberFormat="0" applyProtection="0">
      <alignment horizontal="right" vertical="center"/>
    </xf>
    <xf numFmtId="0" fontId="190" fillId="10" borderId="9"/>
    <xf numFmtId="0" fontId="190" fillId="10" borderId="9"/>
    <xf numFmtId="0" fontId="21" fillId="0" borderId="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90" fillId="10" borderId="9"/>
    <xf numFmtId="0" fontId="190" fillId="10" borderId="9"/>
    <xf numFmtId="0" fontId="190" fillId="10" borderId="9"/>
    <xf numFmtId="0" fontId="21" fillId="0" borderId="0"/>
    <xf numFmtId="0" fontId="41" fillId="39" borderId="38" applyNumberFormat="0" applyFont="0" applyAlignment="0" applyProtection="0"/>
    <xf numFmtId="0" fontId="41" fillId="39" borderId="38" applyNumberFormat="0" applyFont="0" applyAlignment="0" applyProtection="0"/>
    <xf numFmtId="4" fontId="135" fillId="7" borderId="6" applyNumberFormat="0" applyProtection="0">
      <alignment vertical="center"/>
    </xf>
    <xf numFmtId="0" fontId="21" fillId="0" borderId="0"/>
    <xf numFmtId="0" fontId="21" fillId="0" borderId="0"/>
    <xf numFmtId="0" fontId="190" fillId="10" borderId="9"/>
    <xf numFmtId="0" fontId="190" fillId="10" borderId="9"/>
    <xf numFmtId="0" fontId="190" fillId="10" borderId="9"/>
    <xf numFmtId="0" fontId="190" fillId="10" borderId="9"/>
    <xf numFmtId="0" fontId="21" fillId="0" borderId="0"/>
    <xf numFmtId="0" fontId="21"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75" fillId="29" borderId="28" applyNumberFormat="0" applyAlignment="0" applyProtection="0"/>
    <xf numFmtId="0" fontId="190" fillId="10" borderId="9"/>
    <xf numFmtId="0" fontId="21" fillId="32" borderId="31" applyNumberFormat="0" applyFont="0" applyAlignment="0" applyProtection="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190" fillId="32" borderId="31" applyNumberFormat="0" applyFont="0" applyAlignment="0" applyProtection="0"/>
    <xf numFmtId="0" fontId="21" fillId="0" borderId="0"/>
    <xf numFmtId="0" fontId="21" fillId="0" borderId="0"/>
    <xf numFmtId="0" fontId="21" fillId="88" borderId="87" applyNumberFormat="0" applyFont="0" applyAlignment="0" applyProtection="0"/>
    <xf numFmtId="4" fontId="190" fillId="89" borderId="88" applyNumberFormat="0" applyProtection="0">
      <alignment horizontal="right" vertical="center"/>
    </xf>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21" fillId="0" borderId="0"/>
    <xf numFmtId="9" fontId="21" fillId="0" borderId="0" applyFont="0" applyFill="0" applyBorder="0" applyAlignment="0" applyProtection="0"/>
    <xf numFmtId="9" fontId="21" fillId="0" borderId="0" applyFont="0" applyFill="0" applyBorder="0" applyAlignment="0" applyProtection="0"/>
    <xf numFmtId="0" fontId="190" fillId="10" borderId="9"/>
    <xf numFmtId="0" fontId="75" fillId="29" borderId="28" applyNumberFormat="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190" fillId="10" borderId="9"/>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190" fillId="10" borderId="9"/>
    <xf numFmtId="0" fontId="75" fillId="29" borderId="28" applyNumberFormat="0" applyAlignment="0" applyProtection="0"/>
    <xf numFmtId="0" fontId="190" fillId="10" borderId="9"/>
    <xf numFmtId="0" fontId="21" fillId="0" borderId="0"/>
    <xf numFmtId="0" fontId="21" fillId="0" borderId="0"/>
    <xf numFmtId="0" fontId="190" fillId="10" borderId="9"/>
    <xf numFmtId="0" fontId="21" fillId="0" borderId="0"/>
    <xf numFmtId="0" fontId="190" fillId="10" borderId="9"/>
    <xf numFmtId="0" fontId="190" fillId="10" borderId="9"/>
    <xf numFmtId="0" fontId="190" fillId="10" borderId="9"/>
    <xf numFmtId="0" fontId="190" fillId="10" borderId="9"/>
    <xf numFmtId="4" fontId="135" fillId="7" borderId="6" applyNumberFormat="0" applyProtection="0">
      <alignment vertical="center"/>
    </xf>
    <xf numFmtId="0" fontId="21" fillId="0" borderId="0"/>
    <xf numFmtId="0" fontId="21" fillId="0" borderId="0"/>
    <xf numFmtId="0" fontId="21" fillId="0" borderId="0"/>
    <xf numFmtId="0" fontId="190" fillId="10" borderId="9"/>
    <xf numFmtId="0" fontId="86" fillId="61" borderId="60" applyNumberFormat="0" applyAlignment="0" applyProtection="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4" fontId="190" fillId="89" borderId="88" applyNumberFormat="0" applyProtection="0">
      <alignment horizontal="right" vertical="center"/>
    </xf>
    <xf numFmtId="0" fontId="190" fillId="32" borderId="31" applyNumberFormat="0" applyFont="0" applyAlignment="0" applyProtection="0"/>
    <xf numFmtId="0" fontId="190" fillId="10" borderId="9"/>
    <xf numFmtId="0" fontId="86" fillId="61" borderId="60" applyNumberForma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190" fillId="10" borderId="9"/>
    <xf numFmtId="0" fontId="21" fillId="0" borderId="0"/>
    <xf numFmtId="0" fontId="190" fillId="10" borderId="9"/>
    <xf numFmtId="0" fontId="136" fillId="90" borderId="89" applyNumberFormat="0" applyAlignment="0" applyProtection="0"/>
    <xf numFmtId="0" fontId="190" fillId="10" borderId="9"/>
    <xf numFmtId="0" fontId="21" fillId="0" borderId="0"/>
    <xf numFmtId="0" fontId="190" fillId="32" borderId="31" applyNumberFormat="0" applyFont="0" applyAlignment="0" applyProtection="0"/>
    <xf numFmtId="0" fontId="190" fillId="10" borderId="9"/>
    <xf numFmtId="0" fontId="21" fillId="0" borderId="0"/>
    <xf numFmtId="0" fontId="190" fillId="10" borderId="9"/>
    <xf numFmtId="4" fontId="106" fillId="95" borderId="94" applyNumberFormat="0" applyProtection="0">
      <alignment horizontal="right" vertical="center"/>
    </xf>
    <xf numFmtId="0" fontId="190" fillId="32" borderId="31" applyNumberFormat="0" applyFont="0" applyAlignment="0" applyProtection="0"/>
    <xf numFmtId="0" fontId="190" fillId="10" borderId="9"/>
    <xf numFmtId="0" fontId="190" fillId="10" borderId="9"/>
    <xf numFmtId="0" fontId="190" fillId="32" borderId="31" applyNumberFormat="0" applyFont="0" applyAlignment="0" applyProtection="0"/>
    <xf numFmtId="0" fontId="21" fillId="0" borderId="0"/>
    <xf numFmtId="0" fontId="41" fillId="54" borderId="53"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32" borderId="31" applyNumberFormat="0" applyFont="0" applyAlignment="0" applyProtection="0"/>
    <xf numFmtId="0" fontId="21" fillId="0" borderId="0"/>
    <xf numFmtId="0" fontId="21" fillId="32" borderId="31" applyNumberFormat="0" applyFont="0" applyAlignment="0" applyProtection="0"/>
    <xf numFmtId="0" fontId="21" fillId="0" borderId="0"/>
    <xf numFmtId="0" fontId="21" fillId="0" borderId="0"/>
    <xf numFmtId="0" fontId="86" fillId="61" borderId="60" applyNumberFormat="0" applyAlignment="0" applyProtection="0"/>
    <xf numFmtId="0" fontId="25" fillId="28" borderId="27" applyNumberFormat="0" applyFill="0" applyAlignment="0" applyProtection="0"/>
    <xf numFmtId="0" fontId="21" fillId="0" borderId="0"/>
    <xf numFmtId="0" fontId="190" fillId="10" borderId="9"/>
    <xf numFmtId="198" fontId="95" fillId="77" borderId="76" applyAlignment="0" applyProtection="0"/>
    <xf numFmtId="0" fontId="190" fillId="10" borderId="9"/>
    <xf numFmtId="0" fontId="190" fillId="10" borderId="9"/>
    <xf numFmtId="202" fontId="190" fillId="17" borderId="16">
      <alignment vertical="top"/>
    </xf>
    <xf numFmtId="0" fontId="21" fillId="32" borderId="31" applyNumberFormat="0" applyFon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32" borderId="31" applyNumberFormat="0" applyFont="0" applyAlignment="0" applyProtection="0"/>
    <xf numFmtId="0" fontId="190" fillId="32" borderId="31" applyNumberFormat="0" applyFont="0" applyAlignment="0" applyProtection="0"/>
    <xf numFmtId="202" fontId="190" fillId="17" borderId="16">
      <alignment vertical="top"/>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4" fontId="106"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10" fontId="36" fillId="86" borderId="85" applyNumberFormat="0" applyBorder="0" applyAlignment="0" applyProtection="0"/>
    <xf numFmtId="0" fontId="190" fillId="10" borderId="9"/>
    <xf numFmtId="202" fontId="190" fillId="17" borderId="16">
      <alignment vertical="top"/>
    </xf>
    <xf numFmtId="0" fontId="21" fillId="0" borderId="0"/>
    <xf numFmtId="0" fontId="190" fillId="32" borderId="31" applyNumberFormat="0" applyFont="0" applyAlignment="0" applyProtection="0"/>
    <xf numFmtId="0" fontId="190" fillId="10" borderId="9"/>
    <xf numFmtId="0" fontId="190" fillId="10" borderId="9"/>
    <xf numFmtId="0" fontId="190" fillId="10" borderId="9"/>
    <xf numFmtId="4" fontId="190" fillId="92" borderId="91" applyNumberFormat="0" applyProtection="0">
      <alignment horizontal="right" vertical="center"/>
    </xf>
    <xf numFmtId="0" fontId="21" fillId="0" borderId="0"/>
    <xf numFmtId="0" fontId="190" fillId="10" borderId="9"/>
    <xf numFmtId="0" fontId="75" fillId="29" borderId="28" applyNumberFormat="0" applyAlignment="0" applyProtection="0"/>
    <xf numFmtId="4" fontId="106"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4" fontId="190" fillId="106" borderId="105"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41" fillId="54" borderId="53" applyNumberFormat="0" applyFont="0" applyAlignment="0" applyProtection="0"/>
    <xf numFmtId="0" fontId="190" fillId="10" borderId="9"/>
    <xf numFmtId="0" fontId="21" fillId="0" borderId="0"/>
    <xf numFmtId="0" fontId="75" fillId="29" borderId="28" applyNumberFormat="0" applyAlignment="0" applyProtection="0"/>
    <xf numFmtId="4" fontId="190" fillId="93" borderId="92" applyNumberFormat="0" applyProtection="0">
      <alignment horizontal="right" vertical="center"/>
    </xf>
    <xf numFmtId="0" fontId="21" fillId="0" borderId="0"/>
    <xf numFmtId="0" fontId="21" fillId="0" borderId="0"/>
    <xf numFmtId="0" fontId="190" fillId="10" borderId="9"/>
    <xf numFmtId="178" fontId="21" fillId="0" borderId="0"/>
    <xf numFmtId="0" fontId="21" fillId="32" borderId="31" applyNumberFormat="0" applyFont="0" applyAlignment="0" applyProtection="0"/>
    <xf numFmtId="0" fontId="21" fillId="0" borderId="0"/>
    <xf numFmtId="0" fontId="190" fillId="10" borderId="9"/>
    <xf numFmtId="0" fontId="75" fillId="29" borderId="28" applyNumberFormat="0" applyAlignment="0" applyProtection="0"/>
    <xf numFmtId="0" fontId="190" fillId="10" borderId="9"/>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190" fillId="10" borderId="9"/>
    <xf numFmtId="0" fontId="21" fillId="0" borderId="0"/>
    <xf numFmtId="0" fontId="41" fillId="39" borderId="38" applyNumberFormat="0" applyFont="0" applyAlignment="0" applyProtection="0"/>
    <xf numFmtId="202" fontId="190" fillId="17" borderId="16">
      <alignment vertical="top"/>
    </xf>
    <xf numFmtId="0" fontId="21" fillId="0" borderId="0"/>
    <xf numFmtId="0" fontId="190" fillId="10" borderId="9"/>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0" borderId="0"/>
    <xf numFmtId="0" fontId="190" fillId="10" borderId="9"/>
    <xf numFmtId="0" fontId="21" fillId="0" borderId="0"/>
    <xf numFmtId="0" fontId="21" fillId="0" borderId="0"/>
    <xf numFmtId="0" fontId="21" fillId="0" borderId="0"/>
    <xf numFmtId="0" fontId="190" fillId="10" borderId="9"/>
    <xf numFmtId="0" fontId="21" fillId="0" borderId="0"/>
    <xf numFmtId="0" fontId="190" fillId="10" borderId="9"/>
    <xf numFmtId="0" fontId="190" fillId="10" borderId="9"/>
    <xf numFmtId="0" fontId="190" fillId="10" borderId="9"/>
    <xf numFmtId="0" fontId="21" fillId="0" borderId="0"/>
    <xf numFmtId="0" fontId="21" fillId="0" borderId="0"/>
    <xf numFmtId="0" fontId="190" fillId="10" borderId="9"/>
    <xf numFmtId="0" fontId="190" fillId="10" borderId="9"/>
    <xf numFmtId="0" fontId="190" fillId="10" borderId="9"/>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190" fillId="10" borderId="9"/>
    <xf numFmtId="4" fontId="190" fillId="94" borderId="93" applyNumberFormat="0" applyProtection="0">
      <alignment horizontal="right" vertical="center"/>
    </xf>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190" fillId="10" borderId="9"/>
    <xf numFmtId="4" fontId="190" fillId="92" borderId="91" applyNumberFormat="0" applyProtection="0">
      <alignment horizontal="right" vertical="center"/>
    </xf>
    <xf numFmtId="0" fontId="190" fillId="10" borderId="9"/>
    <xf numFmtId="0" fontId="190" fillId="32" borderId="31" applyNumberFormat="0" applyFont="0" applyAlignment="0" applyProtection="0"/>
    <xf numFmtId="0" fontId="21" fillId="0" borderId="0"/>
    <xf numFmtId="0" fontId="21" fillId="0" borderId="0"/>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190" fillId="10" borderId="9"/>
    <xf numFmtId="0" fontId="190" fillId="10" borderId="9"/>
    <xf numFmtId="0" fontId="190" fillId="10" borderId="9"/>
    <xf numFmtId="0" fontId="21" fillId="0" borderId="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190" fillId="10" borderId="9"/>
    <xf numFmtId="0" fontId="190" fillId="10" borderId="9"/>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21" fillId="32" borderId="31" applyNumberFormat="0" applyFont="0" applyAlignment="0" applyProtection="0"/>
    <xf numFmtId="0" fontId="21" fillId="0" borderId="0"/>
    <xf numFmtId="0" fontId="21" fillId="0" borderId="0"/>
    <xf numFmtId="0" fontId="21" fillId="32" borderId="31" applyNumberFormat="0" applyFont="0" applyAlignment="0" applyProtection="0"/>
    <xf numFmtId="0" fontId="21" fillId="0" borderId="0"/>
    <xf numFmtId="0" fontId="190" fillId="10" borderId="9"/>
    <xf numFmtId="0" fontId="21" fillId="0" borderId="0"/>
    <xf numFmtId="0" fontId="41" fillId="39" borderId="38" applyNumberFormat="0" applyFont="0" applyAlignment="0" applyProtection="0"/>
    <xf numFmtId="0" fontId="190" fillId="0" borderId="0"/>
    <xf numFmtId="202" fontId="190" fillId="17" borderId="16">
      <alignment vertical="top"/>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190" fillId="10" borderId="9"/>
    <xf numFmtId="0" fontId="75" fillId="29" borderId="28" applyNumberFormat="0" applyAlignment="0" applyProtection="0"/>
    <xf numFmtId="0" fontId="190" fillId="10" borderId="9"/>
    <xf numFmtId="0" fontId="21" fillId="0" borderId="0"/>
    <xf numFmtId="0" fontId="21" fillId="0" borderId="0"/>
    <xf numFmtId="0" fontId="190" fillId="32" borderId="31" applyNumberFormat="0" applyFont="0" applyAlignment="0" applyProtection="0"/>
    <xf numFmtId="0" fontId="25" fillId="28" borderId="27" applyNumberFormat="0" applyFill="0" applyAlignment="0" applyProtection="0"/>
    <xf numFmtId="0" fontId="21" fillId="0" borderId="0"/>
    <xf numFmtId="0" fontId="190" fillId="10" borderId="9"/>
    <xf numFmtId="0" fontId="190" fillId="10" borderId="9"/>
    <xf numFmtId="0" fontId="25" fillId="28" borderId="27" applyNumberFormat="0" applyFill="0" applyAlignment="0" applyProtection="0"/>
    <xf numFmtId="0" fontId="75" fillId="29" borderId="28" applyNumberFormat="0" applyAlignment="0" applyProtection="0"/>
    <xf numFmtId="0" fontId="190" fillId="10" borderId="9"/>
    <xf numFmtId="0" fontId="190" fillId="10" borderId="9"/>
    <xf numFmtId="0" fontId="190" fillId="10" borderId="9"/>
    <xf numFmtId="0" fontId="21" fillId="0" borderId="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86" fillId="61" borderId="60" applyNumberFormat="0" applyAlignment="0" applyProtection="0"/>
    <xf numFmtId="0" fontId="190" fillId="10" borderId="9"/>
    <xf numFmtId="0" fontId="41" fillId="54" borderId="53" applyNumberFormat="0" applyFont="0" applyAlignment="0" applyProtection="0"/>
    <xf numFmtId="0" fontId="190" fillId="10" borderId="9"/>
    <xf numFmtId="0" fontId="21" fillId="32" borderId="31" applyNumberFormat="0" applyFont="0" applyAlignment="0" applyProtection="0"/>
    <xf numFmtId="0" fontId="21" fillId="0" borderId="0"/>
    <xf numFmtId="0" fontId="190" fillId="10" borderId="9"/>
    <xf numFmtId="0" fontId="21" fillId="32" borderId="31" applyNumberFormat="0" applyFont="0" applyAlignment="0" applyProtection="0"/>
    <xf numFmtId="0" fontId="86" fillId="61" borderId="60" applyNumberFormat="0" applyAlignment="0" applyProtection="0"/>
    <xf numFmtId="0" fontId="21"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21" fillId="0" borderId="0"/>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86" fillId="61" borderId="60" applyNumberForma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4" fontId="190" fillId="89" borderId="88" applyNumberFormat="0" applyProtection="0">
      <alignment horizontal="right" vertical="center"/>
    </xf>
    <xf numFmtId="0" fontId="21" fillId="0" borderId="0"/>
    <xf numFmtId="0" fontId="21" fillId="0" borderId="0"/>
    <xf numFmtId="0" fontId="21" fillId="0" borderId="0"/>
    <xf numFmtId="0" fontId="21" fillId="0" borderId="0"/>
    <xf numFmtId="0" fontId="86" fillId="61" borderId="60" applyNumberFormat="0" applyAlignment="0" applyProtection="0"/>
    <xf numFmtId="0" fontId="190" fillId="10" borderId="9"/>
    <xf numFmtId="0" fontId="41" fillId="54" borderId="53"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190" fillId="10" borderId="9"/>
    <xf numFmtId="0" fontId="190" fillId="10" borderId="9"/>
    <xf numFmtId="0" fontId="75" fillId="29" borderId="28" applyNumberFormat="0" applyAlignment="0" applyProtection="0"/>
    <xf numFmtId="0" fontId="21" fillId="0" borderId="0"/>
    <xf numFmtId="0" fontId="21" fillId="0" borderId="0"/>
    <xf numFmtId="0" fontId="190" fillId="10" borderId="9"/>
    <xf numFmtId="0" fontId="21" fillId="0" borderId="0"/>
    <xf numFmtId="0" fontId="21" fillId="0" borderId="0"/>
    <xf numFmtId="0" fontId="190" fillId="10" borderId="9"/>
    <xf numFmtId="0" fontId="75" fillId="29" borderId="28" applyNumberFormat="0" applyAlignment="0" applyProtection="0"/>
    <xf numFmtId="0" fontId="190" fillId="10" borderId="9"/>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21" fillId="0" borderId="0"/>
    <xf numFmtId="4" fontId="190" fillId="94" borderId="93" applyNumberFormat="0" applyProtection="0">
      <alignment horizontal="right" vertical="center"/>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190" fillId="10" borderId="9"/>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190" fillId="10" borderId="9"/>
    <xf numFmtId="198" fontId="95" fillId="77" borderId="76" applyAlignment="0" applyProtection="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190" fillId="10" borderId="9"/>
    <xf numFmtId="0" fontId="25" fillId="28" borderId="27" applyNumberFormat="0" applyFill="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90" fillId="92" borderId="91"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75" fillId="29" borderId="28" applyNumberFormat="0" applyAlignment="0" applyProtection="0"/>
    <xf numFmtId="0" fontId="190" fillId="10" borderId="9"/>
    <xf numFmtId="0" fontId="41" fillId="39" borderId="38" applyNumberFormat="0" applyFont="0" applyAlignment="0" applyProtection="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190" fillId="10" borderId="9"/>
    <xf numFmtId="9" fontId="21" fillId="0" borderId="0" applyFont="0" applyFill="0" applyBorder="0" applyAlignment="0" applyProtection="0"/>
    <xf numFmtId="0" fontId="190" fillId="10" borderId="9"/>
    <xf numFmtId="9" fontId="21" fillId="0" borderId="0" applyFont="0" applyFill="0" applyBorder="0" applyAlignment="0" applyProtection="0"/>
    <xf numFmtId="4" fontId="190" fillId="89" borderId="88" applyNumberFormat="0" applyProtection="0">
      <alignment horizontal="right" vertical="center"/>
    </xf>
    <xf numFmtId="0" fontId="21" fillId="0" borderId="0"/>
    <xf numFmtId="9" fontId="21" fillId="0" borderId="0" applyFont="0" applyFill="0" applyBorder="0" applyAlignment="0" applyProtection="0"/>
    <xf numFmtId="0" fontId="136" fillId="90" borderId="89" applyNumberFormat="0" applyAlignment="0" applyProtection="0"/>
    <xf numFmtId="0" fontId="21" fillId="0" borderId="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75" fillId="29" borderId="28" applyNumberFormat="0" applyAlignment="0" applyProtection="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4" fontId="190" fillId="107" borderId="106" applyNumberFormat="0" applyProtection="0">
      <alignment horizontal="right" vertical="center"/>
    </xf>
    <xf numFmtId="0" fontId="41" fillId="54" borderId="53" applyNumberFormat="0" applyFont="0" applyAlignment="0" applyProtection="0"/>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21" fillId="0" borderId="0"/>
    <xf numFmtId="0" fontId="75" fillId="29" borderId="28" applyNumberFormat="0" applyAlignment="0" applyProtection="0"/>
    <xf numFmtId="0" fontId="21" fillId="0" borderId="0"/>
    <xf numFmtId="0" fontId="21" fillId="0" borderId="0"/>
    <xf numFmtId="0" fontId="21" fillId="32" borderId="31" applyNumberFormat="0" applyFont="0" applyAlignment="0" applyProtection="0"/>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75" fillId="29" borderId="28" applyNumberFormat="0" applyAlignment="0" applyProtection="0"/>
    <xf numFmtId="0" fontId="190" fillId="10" borderId="9"/>
    <xf numFmtId="10" fontId="36" fillId="86" borderId="85" applyNumberFormat="0" applyBorder="0" applyAlignment="0" applyProtection="0"/>
    <xf numFmtId="0" fontId="75" fillId="29" borderId="28" applyNumberFormat="0" applyAlignment="0" applyProtection="0"/>
    <xf numFmtId="0" fontId="190" fillId="10" borderId="9"/>
    <xf numFmtId="0" fontId="190" fillId="10" borderId="9"/>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0" borderId="0"/>
    <xf numFmtId="0" fontId="190" fillId="10" borderId="9"/>
    <xf numFmtId="0" fontId="86" fillId="61" borderId="60" applyNumberFormat="0" applyAlignment="0" applyProtection="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190" fillId="10" borderId="9"/>
    <xf numFmtId="0" fontId="21" fillId="0" borderId="0"/>
    <xf numFmtId="0" fontId="190" fillId="10" borderId="9"/>
    <xf numFmtId="0" fontId="190" fillId="10" borderId="9"/>
    <xf numFmtId="0" fontId="41" fillId="54" borderId="53"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86" fillId="61" borderId="60" applyNumberFormat="0" applyAlignment="0" applyProtection="0"/>
    <xf numFmtId="0" fontId="21" fillId="0" borderId="0"/>
    <xf numFmtId="0" fontId="21" fillId="0" borderId="0"/>
    <xf numFmtId="0" fontId="190" fillId="32" borderId="31" applyNumberFormat="0" applyFont="0" applyAlignment="0" applyProtection="0"/>
    <xf numFmtId="0" fontId="75" fillId="29" borderId="28" applyNumberFormat="0" applyAlignment="0" applyProtection="0"/>
    <xf numFmtId="4" fontId="139" fillId="99" borderId="98" applyNumberFormat="0" applyProtection="0">
      <alignment horizontal="right" vertical="center"/>
    </xf>
    <xf numFmtId="0" fontId="21"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75" fillId="29" borderId="28" applyNumberFormat="0" applyAlignment="0" applyProtection="0"/>
    <xf numFmtId="0" fontId="190" fillId="10" borderId="9"/>
    <xf numFmtId="0" fontId="95" fillId="54" borderId="53">
      <alignment horizontal="left" vertical="center"/>
    </xf>
    <xf numFmtId="0" fontId="190" fillId="10" borderId="9"/>
    <xf numFmtId="0" fontId="190" fillId="10" borderId="9"/>
    <xf numFmtId="0" fontId="75" fillId="29" borderId="28" applyNumberFormat="0" applyAlignment="0" applyProtection="0"/>
    <xf numFmtId="0" fontId="21" fillId="0" borderId="0"/>
    <xf numFmtId="0" fontId="190" fillId="10" borderId="9"/>
    <xf numFmtId="0" fontId="21" fillId="0" borderId="0"/>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21" fillId="0" borderId="0"/>
    <xf numFmtId="0" fontId="190" fillId="10" borderId="9"/>
    <xf numFmtId="0" fontId="190" fillId="10" borderId="9"/>
    <xf numFmtId="0" fontId="21" fillId="0" borderId="0"/>
    <xf numFmtId="0" fontId="21" fillId="0" borderId="0"/>
    <xf numFmtId="0" fontId="21" fillId="0" borderId="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21" fillId="0" borderId="0"/>
    <xf numFmtId="0" fontId="190" fillId="10" borderId="9"/>
    <xf numFmtId="0" fontId="75" fillId="29" borderId="28" applyNumberFormat="0" applyAlignment="0" applyProtection="0"/>
    <xf numFmtId="0" fontId="75" fillId="29" borderId="28" applyNumberFormat="0" applyAlignment="0" applyProtection="0"/>
    <xf numFmtId="4" fontId="190" fillId="96" borderId="95" applyNumberFormat="0" applyProtection="0">
      <alignment horizontal="right" vertical="center"/>
    </xf>
    <xf numFmtId="0" fontId="190" fillId="10" borderId="9"/>
    <xf numFmtId="202" fontId="190" fillId="17" borderId="16">
      <alignment vertical="top"/>
    </xf>
    <xf numFmtId="0" fontId="190" fillId="10" borderId="9"/>
    <xf numFmtId="0" fontId="86" fillId="61" borderId="60" applyNumberFormat="0" applyAlignment="0" applyProtection="0"/>
    <xf numFmtId="0" fontId="21" fillId="32" borderId="31" applyNumberFormat="0" applyFont="0" applyAlignment="0" applyProtection="0"/>
    <xf numFmtId="0" fontId="75" fillId="29" borderId="28" applyNumberFormat="0" applyAlignment="0" applyProtection="0"/>
    <xf numFmtId="0" fontId="21" fillId="0" borderId="0"/>
    <xf numFmtId="0" fontId="190" fillId="10" borderId="9"/>
    <xf numFmtId="0" fontId="190" fillId="10" borderId="9"/>
    <xf numFmtId="0" fontId="190" fillId="10" borderId="9"/>
    <xf numFmtId="0" fontId="190" fillId="10" borderId="9"/>
    <xf numFmtId="0" fontId="104" fillId="29" borderId="28" applyNumberFormat="0" applyAlignment="0" applyProtection="0"/>
    <xf numFmtId="0" fontId="21" fillId="0" borderId="0"/>
    <xf numFmtId="0" fontId="21" fillId="0" borderId="0"/>
    <xf numFmtId="0" fontId="136" fillId="90" borderId="89" applyNumberFormat="0" applyAlignment="0" applyProtection="0"/>
    <xf numFmtId="0" fontId="21" fillId="0" borderId="0"/>
    <xf numFmtId="178"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190" fillId="10" borderId="9"/>
    <xf numFmtId="0" fontId="21" fillId="0" borderId="0"/>
    <xf numFmtId="0" fontId="136" fillId="90" borderId="89" applyNumberFormat="0" applyAlignment="0" applyProtection="0"/>
    <xf numFmtId="0" fontId="190" fillId="10" borderId="9"/>
    <xf numFmtId="0" fontId="190" fillId="10" borderId="9"/>
    <xf numFmtId="10" fontId="36" fillId="86" borderId="85" applyNumberFormat="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1" fillId="54" borderId="53"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10" borderId="9"/>
    <xf numFmtId="0" fontId="41" fillId="54" borderId="53" applyNumberFormat="0" applyFont="0" applyAlignment="0" applyProtection="0"/>
    <xf numFmtId="0" fontId="190" fillId="10" borderId="9"/>
    <xf numFmtId="0" fontId="190" fillId="10" borderId="9"/>
    <xf numFmtId="0" fontId="41" fillId="39" borderId="38" applyNumberFormat="0" applyFont="0" applyAlignment="0" applyProtection="0"/>
    <xf numFmtId="0" fontId="41" fillId="39" borderId="38" applyNumberFormat="0" applyFont="0" applyAlignment="0" applyProtection="0"/>
    <xf numFmtId="0" fontId="75" fillId="29" borderId="28" applyNumberFormat="0" applyAlignment="0" applyProtection="0"/>
    <xf numFmtId="0" fontId="41" fillId="39" borderId="38" applyNumberFormat="0" applyFont="0" applyAlignment="0" applyProtection="0"/>
    <xf numFmtId="0" fontId="75" fillId="29" borderId="28" applyNumberFormat="0" applyAlignment="0" applyProtection="0"/>
    <xf numFmtId="0" fontId="136" fillId="90" borderId="89" applyNumberFormat="0" applyAlignment="0" applyProtection="0"/>
    <xf numFmtId="0" fontId="190" fillId="10" borderId="9"/>
    <xf numFmtId="4" fontId="190" fillId="106" borderId="105" applyNumberFormat="0" applyProtection="0">
      <alignment horizontal="right" vertical="center"/>
    </xf>
    <xf numFmtId="0" fontId="107" fillId="61" borderId="60" applyNumberFormat="0" applyAlignment="0" applyProtection="0"/>
    <xf numFmtId="0" fontId="190" fillId="10" borderId="9"/>
    <xf numFmtId="0" fontId="190" fillId="10" borderId="9"/>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92" borderId="91" applyNumberFormat="0" applyProtection="0">
      <alignment horizontal="right" vertical="center"/>
    </xf>
    <xf numFmtId="4" fontId="190" fillId="92" borderId="91" applyNumberFormat="0" applyProtection="0">
      <alignment horizontal="right" vertical="center"/>
    </xf>
    <xf numFmtId="0" fontId="41" fillId="54" borderId="53" applyNumberFormat="0" applyFont="0" applyAlignment="0" applyProtection="0"/>
    <xf numFmtId="0" fontId="75" fillId="29" borderId="28" applyNumberFormat="0" applyAlignment="0" applyProtection="0"/>
    <xf numFmtId="4" fontId="190" fillId="93" borderId="92" applyNumberFormat="0" applyProtection="0">
      <alignment horizontal="right" vertical="center"/>
    </xf>
    <xf numFmtId="4" fontId="190" fillId="93" borderId="92" applyNumberFormat="0" applyProtection="0">
      <alignment horizontal="right" vertical="center"/>
    </xf>
    <xf numFmtId="0" fontId="86" fillId="61" borderId="60" applyNumberFormat="0" applyAlignment="0" applyProtection="0"/>
    <xf numFmtId="4" fontId="190" fillId="94" borderId="93" applyNumberFormat="0" applyProtection="0">
      <alignment horizontal="right" vertical="center"/>
    </xf>
    <xf numFmtId="0" fontId="190" fillId="10" borderId="9"/>
    <xf numFmtId="0" fontId="21" fillId="0" borderId="0"/>
    <xf numFmtId="0" fontId="75" fillId="29" borderId="28" applyNumberFormat="0" applyAlignment="0" applyProtection="0"/>
    <xf numFmtId="4" fontId="190" fillId="89" borderId="88" applyNumberFormat="0" applyProtection="0">
      <alignment horizontal="right" vertical="center"/>
    </xf>
    <xf numFmtId="0" fontId="190" fillId="10" borderId="9"/>
    <xf numFmtId="0" fontId="21" fillId="0" borderId="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10" borderId="9"/>
    <xf numFmtId="4" fontId="190" fillId="106" borderId="105" applyNumberFormat="0" applyProtection="0">
      <alignment horizontal="right" vertical="center"/>
    </xf>
    <xf numFmtId="0" fontId="190" fillId="10" borderId="9"/>
    <xf numFmtId="0" fontId="75" fillId="29" borderId="28" applyNumberFormat="0" applyAlignment="0" applyProtection="0"/>
    <xf numFmtId="0" fontId="190" fillId="32" borderId="31" applyNumberFormat="0" applyFont="0" applyAlignment="0" applyProtection="0"/>
    <xf numFmtId="0" fontId="21" fillId="0" borderId="0"/>
    <xf numFmtId="0" fontId="21" fillId="0" borderId="0"/>
    <xf numFmtId="0" fontId="21" fillId="0" borderId="0"/>
    <xf numFmtId="0" fontId="21" fillId="0" borderId="0"/>
    <xf numFmtId="202" fontId="190" fillId="17" borderId="16">
      <alignment vertical="top"/>
    </xf>
    <xf numFmtId="0" fontId="104"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4" fontId="190" fillId="96" borderId="95" applyNumberFormat="0" applyProtection="0">
      <alignment horizontal="right" vertical="center"/>
    </xf>
    <xf numFmtId="202" fontId="190" fillId="17" borderId="16">
      <alignment vertical="top"/>
    </xf>
    <xf numFmtId="0" fontId="190" fillId="10" borderId="9"/>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190" fillId="10" borderId="9"/>
    <xf numFmtId="0" fontId="190" fillId="10" borderId="9"/>
    <xf numFmtId="0" fontId="190" fillId="32" borderId="31" applyNumberFormat="0" applyFont="0" applyAlignment="0" applyProtection="0"/>
    <xf numFmtId="4" fontId="190" fillId="101" borderId="100" applyNumberFormat="0" applyProtection="0">
      <alignment horizontal="right" vertical="center"/>
    </xf>
    <xf numFmtId="0" fontId="21" fillId="0" borderId="0"/>
    <xf numFmtId="0" fontId="41" fillId="39" borderId="38" applyNumberFormat="0" applyFont="0" applyAlignment="0" applyProtection="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4" fontId="190" fillId="96" borderId="95" applyNumberFormat="0" applyProtection="0">
      <alignment horizontal="right" vertical="center"/>
    </xf>
    <xf numFmtId="0" fontId="21" fillId="0" borderId="0"/>
    <xf numFmtId="0" fontId="190" fillId="10" borderId="9"/>
    <xf numFmtId="0" fontId="21" fillId="0" borderId="0"/>
    <xf numFmtId="0" fontId="190" fillId="10" borderId="9"/>
    <xf numFmtId="0" fontId="136" fillId="90" borderId="89"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06" fillId="95" borderId="94"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202" fontId="190" fillId="17" borderId="16">
      <alignment vertical="top"/>
    </xf>
    <xf numFmtId="202" fontId="190" fillId="17" borderId="16">
      <alignment vertical="top"/>
    </xf>
    <xf numFmtId="0" fontId="21" fillId="0" borderId="0"/>
    <xf numFmtId="0" fontId="21" fillId="0" borderId="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36" fillId="90" borderId="89" applyNumberFormat="0" applyAlignment="0" applyProtection="0"/>
    <xf numFmtId="0" fontId="190" fillId="10" borderId="9"/>
    <xf numFmtId="0" fontId="86" fillId="61" borderId="60" applyNumberFormat="0" applyAlignment="0" applyProtection="0"/>
    <xf numFmtId="0" fontId="75" fillId="29" borderId="28" applyNumberFormat="0" applyAlignment="0" applyProtection="0"/>
    <xf numFmtId="0" fontId="75" fillId="29" borderId="28" applyNumberFormat="0" applyAlignment="0" applyProtection="0"/>
    <xf numFmtId="0" fontId="86" fillId="61" borderId="60" applyNumberFormat="0" applyAlignment="0" applyProtection="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75" fillId="29" borderId="28" applyNumberFormat="0" applyAlignment="0" applyProtection="0"/>
    <xf numFmtId="0" fontId="21" fillId="0" borderId="0"/>
    <xf numFmtId="0" fontId="21" fillId="32" borderId="31" applyNumberFormat="0" applyFont="0" applyAlignment="0" applyProtection="0"/>
    <xf numFmtId="0" fontId="190" fillId="10" borderId="9"/>
    <xf numFmtId="0" fontId="75" fillId="29" borderId="28" applyNumberFormat="0" applyAlignment="0" applyProtection="0"/>
    <xf numFmtId="0" fontId="21" fillId="0" borderId="0"/>
    <xf numFmtId="0" fontId="75" fillId="29" borderId="28" applyNumberFormat="0" applyAlignment="0" applyProtection="0"/>
    <xf numFmtId="0" fontId="75" fillId="29" borderId="28" applyNumberFormat="0" applyAlignment="0" applyProtection="0"/>
    <xf numFmtId="4" fontId="135" fillId="7" borderId="6" applyNumberFormat="0" applyProtection="0">
      <alignment vertical="center"/>
    </xf>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0" borderId="0"/>
    <xf numFmtId="10" fontId="36" fillId="86" borderId="85" applyNumberFormat="0" applyBorder="0" applyAlignment="0" applyProtection="0"/>
    <xf numFmtId="0" fontId="21" fillId="0" borderId="0"/>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21" fillId="0" borderId="0"/>
    <xf numFmtId="0" fontId="75" fillId="29" borderId="28" applyNumberFormat="0" applyAlignment="0" applyProtection="0"/>
    <xf numFmtId="0" fontId="75" fillId="29" borderId="28" applyNumberFormat="0" applyAlignment="0" applyProtection="0"/>
    <xf numFmtId="0" fontId="21" fillId="0" borderId="0"/>
    <xf numFmtId="0" fontId="190" fillId="10" borderId="9"/>
    <xf numFmtId="0" fontId="21" fillId="0" borderId="0"/>
    <xf numFmtId="0" fontId="21" fillId="0" borderId="0"/>
    <xf numFmtId="0" fontId="21" fillId="0" borderId="0"/>
    <xf numFmtId="0" fontId="21" fillId="32" borderId="31" applyNumberFormat="0" applyFont="0" applyAlignment="0" applyProtection="0"/>
    <xf numFmtId="0" fontId="190" fillId="32" borderId="31" applyNumberFormat="0" applyFont="0" applyAlignment="0" applyProtection="0"/>
    <xf numFmtId="0" fontId="190" fillId="10" borderId="9"/>
    <xf numFmtId="0" fontId="21" fillId="0" borderId="0"/>
    <xf numFmtId="0" fontId="75" fillId="29" borderId="28" applyNumberFormat="0" applyAlignment="0" applyProtection="0"/>
    <xf numFmtId="0" fontId="95" fillId="54" borderId="53">
      <alignment horizontal="left" vertical="center"/>
    </xf>
    <xf numFmtId="0" fontId="190" fillId="10" borderId="9"/>
    <xf numFmtId="0" fontId="95" fillId="54" borderId="53">
      <alignment horizontal="left" vertical="center"/>
    </xf>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90" fillId="32" borderId="31" applyNumberFormat="0" applyFon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4" fontId="190" fillId="93" borderId="92" applyNumberFormat="0" applyProtection="0">
      <alignment horizontal="right" vertical="center"/>
    </xf>
    <xf numFmtId="0" fontId="190" fillId="10" borderId="9"/>
    <xf numFmtId="0" fontId="104" fillId="29" borderId="28" applyNumberFormat="0" applyAlignment="0" applyProtection="0"/>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75" fillId="29" borderId="28" applyNumberFormat="0" applyAlignment="0" applyProtection="0"/>
    <xf numFmtId="0" fontId="41" fillId="54" borderId="53" applyNumberFormat="0" applyFont="0" applyAlignment="0" applyProtection="0"/>
    <xf numFmtId="0" fontId="41" fillId="54" borderId="53" applyNumberFormat="0" applyFont="0" applyAlignment="0" applyProtection="0"/>
    <xf numFmtId="0" fontId="75" fillId="29" borderId="28" applyNumberFormat="0" applyAlignment="0" applyProtection="0"/>
    <xf numFmtId="0" fontId="190" fillId="10" borderId="9"/>
    <xf numFmtId="0" fontId="190" fillId="10" borderId="9"/>
    <xf numFmtId="0" fontId="190" fillId="10" borderId="9"/>
    <xf numFmtId="0" fontId="25" fillId="28" borderId="27" applyNumberFormat="0" applyFill="0" applyAlignment="0" applyProtection="0"/>
    <xf numFmtId="0" fontId="41" fillId="54" borderId="53" applyNumberFormat="0" applyFont="0" applyAlignment="0" applyProtection="0"/>
    <xf numFmtId="0" fontId="190" fillId="10" borderId="9"/>
    <xf numFmtId="0" fontId="41" fillId="54" borderId="53" applyNumberFormat="0" applyFont="0" applyAlignment="0" applyProtection="0"/>
    <xf numFmtId="0" fontId="41" fillId="54" borderId="53" applyNumberFormat="0" applyFont="0" applyAlignment="0" applyProtection="0"/>
    <xf numFmtId="0" fontId="190" fillId="10" borderId="9"/>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0" fontId="190" fillId="10" borderId="9"/>
    <xf numFmtId="198" fontId="95" fillId="77" borderId="76" applyAlignment="0" applyProtection="0"/>
    <xf numFmtId="0" fontId="86" fillId="61" borderId="60" applyNumberFormat="0" applyAlignment="0" applyProtection="0"/>
    <xf numFmtId="0" fontId="190" fillId="10" borderId="9"/>
    <xf numFmtId="0" fontId="143" fillId="90" borderId="89"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190" fillId="10" borderId="9"/>
    <xf numFmtId="0" fontId="190" fillId="10" borderId="9"/>
    <xf numFmtId="0" fontId="190" fillId="10" borderId="9"/>
    <xf numFmtId="0" fontId="21" fillId="0" borderId="0"/>
    <xf numFmtId="0" fontId="190" fillId="10" borderId="9"/>
    <xf numFmtId="0" fontId="41" fillId="39" borderId="38" applyNumberFormat="0" applyFont="0" applyAlignment="0" applyProtection="0"/>
    <xf numFmtId="0" fontId="190" fillId="10" borderId="9"/>
    <xf numFmtId="0" fontId="75" fillId="29" borderId="28" applyNumberFormat="0" applyAlignment="0" applyProtection="0"/>
    <xf numFmtId="198" fontId="95" fillId="77" borderId="76" applyAlignment="0" applyProtection="0"/>
    <xf numFmtId="0" fontId="21" fillId="0" borderId="0"/>
    <xf numFmtId="0" fontId="190" fillId="10" borderId="9"/>
    <xf numFmtId="0" fontId="21" fillId="0" borderId="0"/>
    <xf numFmtId="0" fontId="190" fillId="10" borderId="9"/>
    <xf numFmtId="0" fontId="190" fillId="10" borderId="9"/>
    <xf numFmtId="0" fontId="41" fillId="39" borderId="38" applyNumberFormat="0" applyFont="0" applyAlignment="0" applyProtection="0"/>
    <xf numFmtId="0" fontId="190" fillId="10" borderId="9"/>
    <xf numFmtId="0" fontId="21" fillId="0" borderId="0"/>
    <xf numFmtId="0" fontId="190" fillId="10" borderId="9"/>
    <xf numFmtId="0" fontId="75" fillId="29" borderId="28"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32" borderId="31" applyNumberFormat="0" applyFont="0" applyAlignment="0" applyProtection="0"/>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41" fillId="54" borderId="53" applyNumberFormat="0" applyFont="0" applyAlignment="0" applyProtection="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190" fillId="10" borderId="9"/>
    <xf numFmtId="0" fontId="21" fillId="0" borderId="0"/>
    <xf numFmtId="0" fontId="136" fillId="90" borderId="89" applyNumberFormat="0" applyAlignment="0" applyProtection="0"/>
    <xf numFmtId="0" fontId="190" fillId="10" borderId="9"/>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75" fillId="29" borderId="28" applyNumberFormat="0" applyAlignment="0" applyProtection="0"/>
    <xf numFmtId="0" fontId="75" fillId="29" borderId="28" applyNumberFormat="0" applyAlignment="0" applyProtection="0"/>
    <xf numFmtId="0" fontId="21" fillId="0" borderId="0"/>
    <xf numFmtId="0" fontId="75" fillId="29" borderId="28" applyNumberFormat="0" applyAlignment="0" applyProtection="0"/>
    <xf numFmtId="0" fontId="21" fillId="0" borderId="0"/>
    <xf numFmtId="0" fontId="21" fillId="0" borderId="0"/>
    <xf numFmtId="0" fontId="190" fillId="10" borderId="9"/>
    <xf numFmtId="0" fontId="21" fillId="32" borderId="31" applyNumberFormat="0" applyFont="0" applyAlignment="0" applyProtection="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6" fillId="61" borderId="60" applyNumberFormat="0" applyAlignment="0" applyProtection="0"/>
    <xf numFmtId="0" fontId="190" fillId="10" borderId="9"/>
    <xf numFmtId="0" fontId="190" fillId="10" borderId="9"/>
    <xf numFmtId="0" fontId="41" fillId="39" borderId="38" applyNumberFormat="0" applyFont="0" applyAlignment="0" applyProtection="0"/>
    <xf numFmtId="0" fontId="86" fillId="61" borderId="60" applyNumberFormat="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90" fillId="96" borderId="95"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202" fontId="190" fillId="17" borderId="16">
      <alignment vertical="top"/>
    </xf>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32" borderId="31" applyNumberFormat="0" applyFont="0" applyAlignment="0" applyProtection="0"/>
    <xf numFmtId="0" fontId="21" fillId="0" borderId="0"/>
    <xf numFmtId="0" fontId="190" fillId="10" borderId="9"/>
    <xf numFmtId="0" fontId="21" fillId="0" borderId="0"/>
    <xf numFmtId="0" fontId="190" fillId="10" borderId="9"/>
    <xf numFmtId="0" fontId="190" fillId="10" borderId="9"/>
    <xf numFmtId="0" fontId="21" fillId="0" borderId="0"/>
    <xf numFmtId="0" fontId="190" fillId="10" borderId="9"/>
    <xf numFmtId="0" fontId="21" fillId="0" borderId="0"/>
    <xf numFmtId="0" fontId="21" fillId="0" borderId="0"/>
    <xf numFmtId="0" fontId="21" fillId="0" borderId="0"/>
    <xf numFmtId="0" fontId="95" fillId="54" borderId="53">
      <alignment horizontal="left" vertical="center"/>
    </xf>
    <xf numFmtId="0" fontId="21" fillId="0" borderId="0"/>
    <xf numFmtId="0" fontId="190" fillId="32" borderId="31" applyNumberFormat="0" applyFont="0" applyAlignment="0" applyProtection="0"/>
    <xf numFmtId="0" fontId="190" fillId="10" borderId="9"/>
    <xf numFmtId="0" fontId="21" fillId="0" borderId="0"/>
    <xf numFmtId="0" fontId="190" fillId="10" borderId="9"/>
    <xf numFmtId="0" fontId="21" fillId="0" borderId="0"/>
    <xf numFmtId="198" fontId="95" fillId="77" borderId="76" applyAlignment="0" applyProtection="0"/>
    <xf numFmtId="0" fontId="75" fillId="29" borderId="28" applyNumberFormat="0" applyAlignment="0" applyProtection="0"/>
    <xf numFmtId="0" fontId="21" fillId="0" borderId="0"/>
    <xf numFmtId="202" fontId="190" fillId="17" borderId="16">
      <alignment vertical="top"/>
    </xf>
    <xf numFmtId="0" fontId="190" fillId="10" borderId="9"/>
    <xf numFmtId="0" fontId="75" fillId="29" borderId="28" applyNumberFormat="0" applyAlignment="0" applyProtection="0"/>
    <xf numFmtId="0" fontId="21" fillId="0" borderId="0"/>
    <xf numFmtId="0" fontId="190" fillId="10" borderId="9"/>
    <xf numFmtId="0" fontId="21" fillId="0" borderId="0"/>
    <xf numFmtId="0" fontId="21"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10" fontId="36" fillId="86" borderId="85" applyNumberFormat="0" applyBorder="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10" fontId="36" fillId="86" borderId="85" applyNumberFormat="0" applyBorder="0" applyAlignment="0" applyProtection="0"/>
    <xf numFmtId="0" fontId="21" fillId="0" borderId="0"/>
    <xf numFmtId="0" fontId="21" fillId="0" borderId="0"/>
    <xf numFmtId="0" fontId="21" fillId="0" borderId="0"/>
    <xf numFmtId="0" fontId="21" fillId="0" borderId="0"/>
    <xf numFmtId="0" fontId="143" fillId="90" borderId="89" applyNumberFormat="0" applyAlignment="0" applyProtection="0"/>
    <xf numFmtId="0" fontId="190" fillId="10" borderId="9"/>
    <xf numFmtId="0" fontId="21" fillId="0" borderId="0"/>
    <xf numFmtId="0" fontId="21" fillId="0" borderId="0"/>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95" fillId="54" borderId="53">
      <alignment horizontal="left" vertical="center"/>
    </xf>
    <xf numFmtId="0" fontId="190" fillId="10" borderId="9"/>
    <xf numFmtId="0" fontId="41" fillId="54" borderId="53" applyNumberFormat="0" applyFont="0" applyAlignment="0" applyProtection="0"/>
    <xf numFmtId="0" fontId="21" fillId="0" borderId="0"/>
    <xf numFmtId="0" fontId="21" fillId="0" borderId="0"/>
    <xf numFmtId="0" fontId="75" fillId="29" borderId="28" applyNumberFormat="0" applyAlignment="0" applyProtection="0"/>
    <xf numFmtId="0" fontId="86" fillId="61" borderId="60" applyNumberFormat="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21" fillId="0" borderId="0"/>
    <xf numFmtId="0" fontId="41" fillId="39" borderId="38" applyNumberFormat="0" applyFont="0" applyAlignment="0" applyProtection="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21" fillId="0" borderId="0"/>
    <xf numFmtId="4" fontId="135" fillId="7" borderId="6" applyNumberFormat="0" applyProtection="0">
      <alignment vertical="center"/>
    </xf>
    <xf numFmtId="0" fontId="21" fillId="0" borderId="0"/>
    <xf numFmtId="0" fontId="21" fillId="0" borderId="0"/>
    <xf numFmtId="0" fontId="75" fillId="29" borderId="28" applyNumberFormat="0" applyAlignment="0" applyProtection="0"/>
    <xf numFmtId="4" fontId="190" fillId="92" borderId="91"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86" fillId="61" borderId="60" applyNumberFormat="0" applyAlignment="0" applyProtection="0"/>
    <xf numFmtId="0" fontId="75" fillId="29" borderId="28" applyNumberFormat="0" applyAlignment="0" applyProtection="0"/>
    <xf numFmtId="0" fontId="86" fillId="61" borderId="60" applyNumberFormat="0" applyAlignment="0" applyProtection="0"/>
    <xf numFmtId="0" fontId="190" fillId="10" borderId="9"/>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41" fillId="39" borderId="38" applyNumberFormat="0" applyFon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86" fillId="61" borderId="60" applyNumberFormat="0" applyAlignment="0" applyProtection="0"/>
    <xf numFmtId="0" fontId="21" fillId="0" borderId="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25" fillId="28" borderId="27" applyNumberFormat="0" applyFill="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41" fillId="39" borderId="38" applyNumberFormat="0" applyFont="0" applyAlignment="0" applyProtection="0"/>
    <xf numFmtId="0" fontId="21" fillId="0" borderId="0"/>
    <xf numFmtId="0" fontId="21" fillId="0" borderId="0"/>
    <xf numFmtId="0" fontId="95" fillId="54" borderId="53">
      <alignment horizontal="left" vertical="center"/>
    </xf>
    <xf numFmtId="0" fontId="21" fillId="0" borderId="0"/>
    <xf numFmtId="0" fontId="190" fillId="10" borderId="9"/>
    <xf numFmtId="0" fontId="75" fillId="29" borderId="28" applyNumberFormat="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198" fontId="95" fillId="77" borderId="76" applyAlignment="0" applyProtection="0"/>
    <xf numFmtId="0" fontId="21" fillId="0" borderId="0"/>
    <xf numFmtId="0" fontId="75" fillId="29" borderId="28" applyNumberFormat="0" applyAlignment="0" applyProtection="0"/>
    <xf numFmtId="0" fontId="75" fillId="29" borderId="28" applyNumberFormat="0" applyAlignment="0" applyProtection="0"/>
    <xf numFmtId="0" fontId="21" fillId="32" borderId="31" applyNumberFormat="0" applyFont="0" applyAlignment="0" applyProtection="0"/>
    <xf numFmtId="0" fontId="190" fillId="10" borderId="9"/>
    <xf numFmtId="4" fontId="190" fillId="92" borderId="91" applyNumberFormat="0" applyProtection="0">
      <alignment horizontal="right" vertical="center"/>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190" fillId="10" borderId="9"/>
    <xf numFmtId="0" fontId="190" fillId="10" borderId="9"/>
    <xf numFmtId="4" fontId="139" fillId="99" borderId="98" applyNumberFormat="0" applyProtection="0">
      <alignment horizontal="right" vertical="center"/>
    </xf>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190" fillId="10" borderId="9"/>
    <xf numFmtId="0" fontId="21" fillId="0" borderId="0"/>
    <xf numFmtId="0" fontId="21" fillId="0" borderId="0"/>
    <xf numFmtId="0" fontId="190" fillId="10" borderId="9"/>
    <xf numFmtId="0" fontId="21" fillId="0" borderId="0"/>
    <xf numFmtId="0" fontId="190" fillId="32" borderId="31" applyNumberFormat="0" applyFont="0" applyAlignment="0" applyProtection="0"/>
    <xf numFmtId="0" fontId="21" fillId="88" borderId="87" applyNumberFormat="0" applyFont="0" applyAlignment="0" applyProtection="0"/>
    <xf numFmtId="4" fontId="190" fillId="96" borderId="95" applyNumberFormat="0" applyProtection="0">
      <alignment horizontal="right" vertical="center"/>
    </xf>
    <xf numFmtId="0" fontId="21" fillId="88" borderId="87" applyNumberFormat="0" applyFont="0" applyAlignment="0" applyProtection="0"/>
    <xf numFmtId="0" fontId="21" fillId="88" borderId="87" applyNumberFormat="0" applyFont="0" applyAlignment="0" applyProtection="0"/>
    <xf numFmtId="10" fontId="36" fillId="86" borderId="85" applyNumberFormat="0" applyBorder="0" applyAlignment="0" applyProtection="0"/>
    <xf numFmtId="0" fontId="41" fillId="54" borderId="53" applyNumberFormat="0" applyFont="0" applyAlignment="0" applyProtection="0"/>
    <xf numFmtId="0" fontId="25" fillId="28" borderId="27" applyNumberFormat="0" applyFill="0" applyAlignment="0" applyProtection="0"/>
    <xf numFmtId="0" fontId="190" fillId="10" borderId="9"/>
    <xf numFmtId="0" fontId="75" fillId="29" borderId="28" applyNumberFormat="0" applyAlignment="0" applyProtection="0"/>
    <xf numFmtId="0" fontId="25" fillId="28" borderId="27" applyNumberFormat="0" applyFill="0" applyAlignment="0" applyProtection="0"/>
    <xf numFmtId="0" fontId="190" fillId="10" borderId="9"/>
    <xf numFmtId="0" fontId="190" fillId="10" borderId="9"/>
    <xf numFmtId="0" fontId="21" fillId="0" borderId="0"/>
    <xf numFmtId="0" fontId="190" fillId="10" borderId="9"/>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202" fontId="190" fillId="17" borderId="16">
      <alignment vertical="top"/>
    </xf>
    <xf numFmtId="0" fontId="190" fillId="10" borderId="9"/>
    <xf numFmtId="0" fontId="75" fillId="29" borderId="28" applyNumberFormat="0" applyAlignment="0" applyProtection="0"/>
    <xf numFmtId="202" fontId="190" fillId="17" borderId="16">
      <alignment vertical="top"/>
    </xf>
    <xf numFmtId="0" fontId="21" fillId="0" borderId="0"/>
    <xf numFmtId="0" fontId="21" fillId="0" borderId="0"/>
    <xf numFmtId="202" fontId="190" fillId="17" borderId="16">
      <alignment vertical="top"/>
    </xf>
    <xf numFmtId="0" fontId="190" fillId="10" borderId="9"/>
    <xf numFmtId="202" fontId="190" fillId="17" borderId="16">
      <alignment vertical="top"/>
    </xf>
    <xf numFmtId="0" fontId="190" fillId="32" borderId="31" applyNumberFormat="0" applyFont="0" applyAlignment="0" applyProtection="0"/>
    <xf numFmtId="202" fontId="190" fillId="17" borderId="16">
      <alignment vertical="top"/>
    </xf>
    <xf numFmtId="0" fontId="190" fillId="10" borderId="9"/>
    <xf numFmtId="0" fontId="104" fillId="29" borderId="28" applyNumberFormat="0" applyAlignment="0" applyProtection="0"/>
    <xf numFmtId="0" fontId="190" fillId="10" borderId="9"/>
    <xf numFmtId="0" fontId="104" fillId="29" borderId="28" applyNumberFormat="0" applyAlignment="0" applyProtection="0"/>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202" fontId="190" fillId="17" borderId="16">
      <alignment vertical="top"/>
    </xf>
    <xf numFmtId="202" fontId="190" fillId="17" borderId="16">
      <alignment vertical="top"/>
    </xf>
    <xf numFmtId="4" fontId="139" fillId="99" borderId="98" applyNumberFormat="0" applyProtection="0">
      <alignment horizontal="right" vertical="center"/>
    </xf>
    <xf numFmtId="0" fontId="21" fillId="0" borderId="0"/>
    <xf numFmtId="0" fontId="190" fillId="10" borderId="9"/>
    <xf numFmtId="0" fontId="41" fillId="54" borderId="53" applyNumberFormat="0" applyFont="0" applyAlignment="0" applyProtection="0"/>
    <xf numFmtId="4" fontId="190" fillId="111" borderId="110" applyNumberFormat="0" applyProtection="0">
      <alignment vertical="center"/>
    </xf>
    <xf numFmtId="0" fontId="190" fillId="10" borderId="9"/>
    <xf numFmtId="0" fontId="190" fillId="10" borderId="9"/>
    <xf numFmtId="0" fontId="190" fillId="10" borderId="9"/>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86" fillId="61" borderId="60" applyNumberFormat="0" applyAlignment="0" applyProtection="0"/>
    <xf numFmtId="0" fontId="21" fillId="0" borderId="0"/>
    <xf numFmtId="0" fontId="21" fillId="0" borderId="0"/>
    <xf numFmtId="202" fontId="190" fillId="17" borderId="16">
      <alignment vertical="top"/>
    </xf>
    <xf numFmtId="202" fontId="190" fillId="17" borderId="16">
      <alignment vertical="top"/>
    </xf>
    <xf numFmtId="0" fontId="25" fillId="28" borderId="27" applyNumberFormat="0" applyFill="0" applyAlignment="0" applyProtection="0"/>
    <xf numFmtId="0" fontId="41" fillId="39" borderId="38" applyNumberFormat="0" applyFont="0" applyAlignment="0" applyProtection="0"/>
    <xf numFmtId="0" fontId="190" fillId="10" borderId="9"/>
    <xf numFmtId="0" fontId="21" fillId="0" borderId="0"/>
    <xf numFmtId="0" fontId="21" fillId="0" borderId="0"/>
    <xf numFmtId="0" fontId="190" fillId="10" borderId="9"/>
    <xf numFmtId="0" fontId="190" fillId="10" borderId="9"/>
    <xf numFmtId="9" fontId="21" fillId="0" borderId="0" applyFont="0" applyFill="0" applyBorder="0" applyAlignment="0" applyProtection="0"/>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86" fillId="61" borderId="60" applyNumberForma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0" fontId="190" fillId="32" borderId="31" applyNumberFormat="0" applyFont="0" applyAlignment="0" applyProtection="0"/>
    <xf numFmtId="0" fontId="136"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10" borderId="9"/>
    <xf numFmtId="0" fontId="86" fillId="61" borderId="60" applyNumberFormat="0" applyAlignment="0" applyProtection="0"/>
    <xf numFmtId="0" fontId="75" fillId="29" borderId="28" applyNumberForma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36" fillId="90" borderId="89" applyNumberFormat="0" applyAlignment="0" applyProtection="0"/>
    <xf numFmtId="0" fontId="190" fillId="10" borderId="9"/>
    <xf numFmtId="0" fontId="190" fillId="10" borderId="9"/>
    <xf numFmtId="0" fontId="21" fillId="0" borderId="0"/>
    <xf numFmtId="0" fontId="190" fillId="10" borderId="9"/>
    <xf numFmtId="0" fontId="136" fillId="90" borderId="89" applyNumberFormat="0" applyAlignment="0" applyProtection="0"/>
    <xf numFmtId="0" fontId="21" fillId="0" borderId="0"/>
    <xf numFmtId="0" fontId="190" fillId="10" borderId="9"/>
    <xf numFmtId="0" fontId="190" fillId="10" borderId="9"/>
    <xf numFmtId="4" fontId="190" fillId="101" borderId="100" applyNumberFormat="0" applyProtection="0">
      <alignment horizontal="right" vertical="center"/>
    </xf>
    <xf numFmtId="0" fontId="190" fillId="10" borderId="9"/>
    <xf numFmtId="0" fontId="41" fillId="54" borderId="53" applyNumberFormat="0" applyFont="0" applyAlignment="0" applyProtection="0"/>
    <xf numFmtId="0" fontId="190" fillId="10" borderId="9"/>
    <xf numFmtId="0" fontId="190" fillId="32" borderId="31" applyNumberFormat="0" applyFont="0" applyAlignment="0" applyProtection="0"/>
    <xf numFmtId="4" fontId="139" fillId="99" borderId="98" applyNumberFormat="0" applyProtection="0">
      <alignment horizontal="right" vertical="center"/>
    </xf>
    <xf numFmtId="0" fontId="21" fillId="32" borderId="31" applyNumberFormat="0" applyFont="0" applyAlignment="0" applyProtection="0"/>
    <xf numFmtId="0" fontId="190" fillId="10" borderId="9"/>
    <xf numFmtId="4" fontId="139" fillId="99" borderId="98" applyNumberFormat="0" applyProtection="0">
      <alignment horizontal="right" vertical="center"/>
    </xf>
    <xf numFmtId="202" fontId="190" fillId="17" borderId="16">
      <alignment vertical="top"/>
    </xf>
    <xf numFmtId="0" fontId="190" fillId="10" borderId="9"/>
    <xf numFmtId="0" fontId="86" fillId="61" borderId="60" applyNumberFormat="0" applyAlignment="0" applyProtection="0"/>
    <xf numFmtId="0" fontId="190" fillId="10" borderId="9"/>
    <xf numFmtId="0" fontId="21" fillId="0" borderId="0"/>
    <xf numFmtId="0" fontId="21" fillId="0" borderId="0"/>
    <xf numFmtId="0" fontId="190" fillId="10" borderId="9"/>
    <xf numFmtId="0" fontId="190" fillId="10" borderId="9"/>
    <xf numFmtId="0" fontId="104" fillId="29" borderId="28" applyNumberFormat="0" applyAlignment="0" applyProtection="0"/>
    <xf numFmtId="0" fontId="21" fillId="0" borderId="0"/>
    <xf numFmtId="0" fontId="75" fillId="29" borderId="28" applyNumberFormat="0" applyAlignment="0" applyProtection="0"/>
    <xf numFmtId="0" fontId="21" fillId="0" borderId="0"/>
    <xf numFmtId="0" fontId="190" fillId="10" borderId="9"/>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41" fillId="39" borderId="38" applyNumberFormat="0" applyFont="0" applyAlignment="0" applyProtection="0"/>
    <xf numFmtId="0" fontId="190" fillId="10" borderId="9"/>
    <xf numFmtId="0" fontId="21" fillId="0" borderId="0"/>
    <xf numFmtId="0" fontId="190" fillId="10" borderId="9"/>
    <xf numFmtId="0" fontId="190" fillId="10" borderId="9"/>
    <xf numFmtId="4" fontId="190" fillId="93" borderId="92" applyNumberFormat="0" applyProtection="0">
      <alignment horizontal="right" vertical="center"/>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41" fillId="39" borderId="38" applyNumberFormat="0" applyFont="0" applyAlignment="0" applyProtection="0"/>
    <xf numFmtId="0" fontId="190" fillId="10" borderId="9"/>
    <xf numFmtId="0" fontId="190" fillId="10" borderId="9"/>
    <xf numFmtId="0" fontId="190" fillId="10" borderId="9"/>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41" fillId="39" borderId="38" applyNumberFormat="0" applyFont="0" applyAlignment="0" applyProtection="0"/>
    <xf numFmtId="0" fontId="21" fillId="0" borderId="0"/>
    <xf numFmtId="0" fontId="21" fillId="0" borderId="0"/>
    <xf numFmtId="0" fontId="190" fillId="10" borderId="9"/>
    <xf numFmtId="0" fontId="190" fillId="32" borderId="31" applyNumberFormat="0" applyFon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86" fillId="61" borderId="60"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41" fillId="54" borderId="53" applyNumberFormat="0" applyFon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75" fillId="29" borderId="28" applyNumberFormat="0" applyAlignment="0" applyProtection="0"/>
    <xf numFmtId="0" fontId="21" fillId="0" borderId="0"/>
    <xf numFmtId="0" fontId="21" fillId="0" borderId="0"/>
    <xf numFmtId="0" fontId="21" fillId="0" borderId="0"/>
    <xf numFmtId="0" fontId="21" fillId="0" borderId="0"/>
    <xf numFmtId="0" fontId="190" fillId="10" borderId="9"/>
    <xf numFmtId="0" fontId="41" fillId="54" borderId="53" applyNumberFormat="0" applyFont="0" applyAlignment="0" applyProtection="0"/>
    <xf numFmtId="0" fontId="75" fillId="29" borderId="28" applyNumberFormat="0" applyAlignment="0" applyProtection="0"/>
    <xf numFmtId="178" fontId="21" fillId="0" borderId="0"/>
    <xf numFmtId="178"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190" fillId="10" borderId="9"/>
    <xf numFmtId="0" fontId="104" fillId="29" borderId="28" applyNumberFormat="0" applyAlignment="0" applyProtection="0"/>
    <xf numFmtId="0" fontId="190" fillId="10" borderId="9"/>
    <xf numFmtId="0" fontId="75" fillId="29" borderId="28" applyNumberFormat="0" applyAlignment="0" applyProtection="0"/>
    <xf numFmtId="0" fontId="143" fillId="90" borderId="89" applyNumberFormat="0" applyAlignment="0" applyProtection="0"/>
    <xf numFmtId="0" fontId="190" fillId="10" borderId="9"/>
    <xf numFmtId="4" fontId="106" fillId="95" borderId="94" applyNumberFormat="0" applyProtection="0">
      <alignment horizontal="right" vertical="center"/>
    </xf>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190" fillId="10" borderId="9"/>
    <xf numFmtId="0" fontId="21" fillId="0" borderId="0"/>
    <xf numFmtId="0" fontId="41" fillId="54" borderId="53" applyNumberFormat="0" applyFont="0" applyAlignment="0" applyProtection="0"/>
    <xf numFmtId="0" fontId="190" fillId="10" borderId="9"/>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32" borderId="31" applyNumberFormat="0" applyFont="0" applyAlignment="0" applyProtection="0"/>
    <xf numFmtId="0" fontId="190" fillId="10" borderId="9"/>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41" fillId="39" borderId="38" applyNumberFormat="0" applyFont="0" applyAlignment="0" applyProtection="0"/>
    <xf numFmtId="0" fontId="190" fillId="10" borderId="9"/>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190" fillId="10" borderId="9"/>
    <xf numFmtId="0" fontId="190" fillId="10" borderId="9"/>
    <xf numFmtId="0" fontId="75" fillId="29" borderId="28" applyNumberFormat="0" applyAlignment="0" applyProtection="0"/>
    <xf numFmtId="202" fontId="190" fillId="17" borderId="16">
      <alignment vertical="top"/>
    </xf>
    <xf numFmtId="0" fontId="21" fillId="0" borderId="0"/>
    <xf numFmtId="0" fontId="86" fillId="61" borderId="60" applyNumberFormat="0" applyAlignment="0" applyProtection="0"/>
    <xf numFmtId="0" fontId="190" fillId="10" borderId="9"/>
    <xf numFmtId="0" fontId="41" fillId="54" borderId="53" applyNumberFormat="0" applyFon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190" fillId="10" borderId="9"/>
    <xf numFmtId="202" fontId="190" fillId="17" borderId="16">
      <alignment vertical="top"/>
    </xf>
    <xf numFmtId="0" fontId="21" fillId="32" borderId="31" applyNumberFormat="0" applyFont="0" applyAlignment="0" applyProtection="0"/>
    <xf numFmtId="0" fontId="190" fillId="10" borderId="9"/>
    <xf numFmtId="0" fontId="190" fillId="10" borderId="9"/>
    <xf numFmtId="0" fontId="25" fillId="28" borderId="27" applyNumberFormat="0" applyFill="0" applyAlignment="0" applyProtection="0"/>
    <xf numFmtId="0" fontId="190" fillId="32" borderId="31" applyNumberFormat="0" applyFont="0" applyAlignment="0" applyProtection="0"/>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4" fontId="190" fillId="92" borderId="91" applyNumberFormat="0" applyProtection="0">
      <alignment horizontal="right" vertical="center"/>
    </xf>
    <xf numFmtId="0" fontId="21" fillId="32" borderId="31" applyNumberFormat="0" applyFont="0" applyAlignment="0" applyProtection="0"/>
    <xf numFmtId="0" fontId="190" fillId="10" borderId="9"/>
    <xf numFmtId="0" fontId="136" fillId="90" borderId="89" applyNumberFormat="0" applyAlignment="0" applyProtection="0"/>
    <xf numFmtId="0" fontId="21" fillId="32" borderId="31" applyNumberFormat="0" applyFont="0" applyAlignment="0" applyProtection="0"/>
    <xf numFmtId="0" fontId="21" fillId="32" borderId="31" applyNumberFormat="0" applyFont="0" applyAlignment="0" applyProtection="0"/>
    <xf numFmtId="0" fontId="21" fillId="0" borderId="0"/>
    <xf numFmtId="0" fontId="21" fillId="0" borderId="0"/>
    <xf numFmtId="9" fontId="21" fillId="0" borderId="0" applyFont="0" applyFill="0" applyBorder="0" applyAlignment="0" applyProtection="0"/>
    <xf numFmtId="0" fontId="190" fillId="10" borderId="9"/>
    <xf numFmtId="0" fontId="190" fillId="10" borderId="9"/>
    <xf numFmtId="0" fontId="104" fillId="29" borderId="28" applyNumberFormat="0" applyAlignment="0" applyProtection="0"/>
    <xf numFmtId="0" fontId="190" fillId="10" borderId="9"/>
    <xf numFmtId="0" fontId="86" fillId="61" borderId="60" applyNumberFormat="0" applyAlignment="0" applyProtection="0"/>
    <xf numFmtId="0" fontId="41" fillId="54" borderId="53" applyNumberFormat="0" applyFont="0" applyAlignment="0" applyProtection="0"/>
    <xf numFmtId="0" fontId="190" fillId="10" borderId="9"/>
    <xf numFmtId="0" fontId="21" fillId="0" borderId="0"/>
    <xf numFmtId="0" fontId="41" fillId="54" borderId="53" applyNumberFormat="0" applyFont="0" applyAlignment="0" applyProtection="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21" fillId="0" borderId="0"/>
    <xf numFmtId="0" fontId="136" fillId="90" borderId="89" applyNumberForma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36" fillId="90" borderId="89"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36" fillId="90" borderId="89" applyNumberFormat="0" applyAlignment="0" applyProtection="0"/>
    <xf numFmtId="0" fontId="190" fillId="10" borderId="9"/>
    <xf numFmtId="202" fontId="190" fillId="17" borderId="16">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90" fillId="89" borderId="88" applyNumberFormat="0" applyProtection="0">
      <alignment horizontal="right" vertical="center"/>
    </xf>
    <xf numFmtId="0" fontId="21" fillId="0" borderId="0"/>
    <xf numFmtId="0" fontId="21" fillId="0" borderId="0"/>
    <xf numFmtId="4" fontId="190" fillId="101" borderId="100" applyNumberFormat="0" applyProtection="0">
      <alignment horizontal="right" vertical="center"/>
    </xf>
    <xf numFmtId="0" fontId="21" fillId="0" borderId="0"/>
    <xf numFmtId="0" fontId="21" fillId="0" borderId="0"/>
    <xf numFmtId="0" fontId="190" fillId="10" borderId="9"/>
    <xf numFmtId="0" fontId="21" fillId="0" borderId="0"/>
    <xf numFmtId="0" fontId="21" fillId="0" borderId="0"/>
    <xf numFmtId="0" fontId="190" fillId="10" borderId="9"/>
    <xf numFmtId="0" fontId="75" fillId="29" borderId="28" applyNumberFormat="0" applyAlignment="0" applyProtection="0"/>
    <xf numFmtId="0" fontId="190" fillId="10" borderId="9"/>
    <xf numFmtId="0" fontId="190" fillId="10" borderId="9"/>
    <xf numFmtId="0" fontId="21" fillId="0" borderId="0"/>
    <xf numFmtId="0" fontId="41" fillId="54" borderId="53" applyNumberFormat="0" applyFont="0" applyAlignment="0" applyProtection="0"/>
    <xf numFmtId="0" fontId="190" fillId="10" borderId="9"/>
    <xf numFmtId="0" fontId="21" fillId="0" borderId="0"/>
    <xf numFmtId="0" fontId="21" fillId="0" borderId="0"/>
    <xf numFmtId="0" fontId="21" fillId="0" borderId="0"/>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21" fillId="0" borderId="0"/>
    <xf numFmtId="0" fontId="75" fillId="29" borderId="28" applyNumberFormat="0" applyAlignment="0" applyProtection="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36" fillId="90" borderId="89" applyNumberFormat="0" applyAlignment="0" applyProtection="0"/>
    <xf numFmtId="0" fontId="21" fillId="0" borderId="0"/>
    <xf numFmtId="0" fontId="75" fillId="29" borderId="28" applyNumberFormat="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1" fillId="54" borderId="5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139" fillId="99" borderId="98" applyNumberFormat="0" applyProtection="0">
      <alignment horizontal="right" vertical="center"/>
    </xf>
    <xf numFmtId="0" fontId="21" fillId="0" borderId="0"/>
    <xf numFmtId="4" fontId="139" fillId="99" borderId="98"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41" fillId="39" borderId="38" applyNumberFormat="0" applyFont="0" applyAlignment="0" applyProtection="0"/>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198" fontId="95" fillId="77" borderId="76" applyAlignment="0" applyProtection="0"/>
    <xf numFmtId="0" fontId="21" fillId="32" borderId="31" applyNumberFormat="0" applyFont="0" applyAlignment="0" applyProtection="0"/>
    <xf numFmtId="0" fontId="75" fillId="29" borderId="28" applyNumberFormat="0" applyAlignment="0" applyProtection="0"/>
    <xf numFmtId="0" fontId="190" fillId="32" borderId="31" applyNumberFormat="0" applyFont="0" applyAlignment="0" applyProtection="0"/>
    <xf numFmtId="0" fontId="41" fillId="54" borderId="53" applyNumberFormat="0" applyFont="0" applyAlignment="0" applyProtection="0"/>
    <xf numFmtId="0" fontId="190" fillId="32" borderId="31" applyNumberFormat="0" applyFont="0" applyAlignment="0" applyProtection="0"/>
    <xf numFmtId="4" fontId="190" fillId="108" borderId="107" applyNumberFormat="0" applyProtection="0">
      <alignment horizontal="right" vertical="center"/>
    </xf>
    <xf numFmtId="0" fontId="41" fillId="54" borderId="53" applyNumberFormat="0" applyFont="0" applyAlignment="0" applyProtection="0"/>
    <xf numFmtId="0" fontId="190" fillId="10" borderId="9"/>
    <xf numFmtId="0" fontId="190" fillId="10" borderId="9"/>
    <xf numFmtId="0" fontId="136" fillId="90" borderId="89" applyNumberFormat="0" applyAlignment="0" applyProtection="0"/>
    <xf numFmtId="0" fontId="41" fillId="39" borderId="38" applyNumberFormat="0" applyFont="0" applyAlignment="0" applyProtection="0"/>
    <xf numFmtId="0" fontId="41" fillId="39"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190" fillId="10" borderId="9"/>
    <xf numFmtId="4" fontId="190" fillId="89" borderId="88"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21" fillId="0" borderId="0"/>
    <xf numFmtId="0" fontId="190" fillId="10" borderId="9"/>
    <xf numFmtId="0" fontId="21" fillId="0" borderId="0"/>
    <xf numFmtId="0" fontId="190" fillId="10" borderId="9"/>
    <xf numFmtId="0" fontId="21" fillId="0" borderId="0"/>
    <xf numFmtId="0" fontId="21" fillId="0" borderId="0"/>
    <xf numFmtId="0" fontId="190" fillId="10" borderId="9"/>
    <xf numFmtId="178" fontId="21" fillId="0" borderId="0"/>
    <xf numFmtId="178" fontId="21" fillId="0" borderId="0"/>
    <xf numFmtId="0" fontId="41" fillId="54" borderId="53" applyNumberFormat="0" applyFont="0" applyAlignment="0" applyProtection="0"/>
    <xf numFmtId="0" fontId="25" fillId="28" borderId="27" applyNumberFormat="0" applyFill="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43"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10" borderId="9"/>
    <xf numFmtId="202" fontId="190" fillId="17" borderId="16">
      <alignment vertical="top"/>
    </xf>
    <xf numFmtId="0" fontId="86" fillId="61" borderId="60" applyNumberFormat="0" applyAlignment="0" applyProtection="0"/>
    <xf numFmtId="0" fontId="21" fillId="0" borderId="0"/>
    <xf numFmtId="0" fontId="21" fillId="0" borderId="0"/>
    <xf numFmtId="0" fontId="21" fillId="0" borderId="0"/>
    <xf numFmtId="0" fontId="190" fillId="10" borderId="9"/>
    <xf numFmtId="202" fontId="190" fillId="17" borderId="16">
      <alignment vertical="top"/>
    </xf>
    <xf numFmtId="4" fontId="106" fillId="111" borderId="110" applyNumberFormat="0" applyProtection="0">
      <alignment vertical="center"/>
    </xf>
    <xf numFmtId="0" fontId="136" fillId="90" borderId="89" applyNumberFormat="0" applyAlignment="0" applyProtection="0"/>
    <xf numFmtId="4" fontId="190" fillId="89" borderId="88" applyNumberFormat="0" applyProtection="0">
      <alignment horizontal="right" vertical="center"/>
    </xf>
    <xf numFmtId="0" fontId="190" fillId="10" borderId="9"/>
    <xf numFmtId="0" fontId="190" fillId="10" borderId="9"/>
    <xf numFmtId="0" fontId="86" fillId="61" borderId="60" applyNumberFormat="0" applyAlignment="0" applyProtection="0"/>
    <xf numFmtId="0" fontId="75" fillId="29" borderId="28" applyNumberFormat="0" applyAlignment="0" applyProtection="0"/>
    <xf numFmtId="0" fontId="41" fillId="54" borderId="53" applyNumberFormat="0" applyFont="0" applyAlignment="0" applyProtection="0"/>
    <xf numFmtId="0" fontId="75" fillId="29" borderId="28" applyNumberFormat="0" applyAlignment="0" applyProtection="0"/>
    <xf numFmtId="0" fontId="75" fillId="29" borderId="28" applyNumberFormat="0" applyAlignment="0" applyProtection="0"/>
    <xf numFmtId="0" fontId="21" fillId="0" borderId="0"/>
    <xf numFmtId="0" fontId="21" fillId="0" borderId="0"/>
    <xf numFmtId="0" fontId="21" fillId="0" borderId="0"/>
    <xf numFmtId="0" fontId="21" fillId="0" borderId="0"/>
    <xf numFmtId="0" fontId="21" fillId="0" borderId="0"/>
    <xf numFmtId="0" fontId="75" fillId="29" borderId="28" applyNumberFormat="0" applyAlignment="0" applyProtection="0"/>
    <xf numFmtId="0" fontId="21" fillId="0" borderId="0"/>
    <xf numFmtId="0" fontId="21" fillId="0" borderId="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10" borderId="9"/>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202" fontId="190" fillId="17" borderId="16">
      <alignment vertical="top"/>
    </xf>
    <xf numFmtId="202" fontId="190" fillId="17" borderId="16">
      <alignment vertical="top"/>
    </xf>
    <xf numFmtId="202" fontId="190" fillId="17" borderId="16">
      <alignment vertical="top"/>
    </xf>
    <xf numFmtId="0" fontId="75" fillId="29" borderId="28" applyNumberFormat="0" applyAlignment="0" applyProtection="0"/>
    <xf numFmtId="202" fontId="190" fillId="17" borderId="16">
      <alignment vertical="top"/>
    </xf>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190" fillId="10" borderId="9"/>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10" borderId="9"/>
    <xf numFmtId="0" fontId="86" fillId="61" borderId="60" applyNumberFormat="0" applyAlignment="0" applyProtection="0"/>
    <xf numFmtId="202" fontId="190" fillId="17" borderId="16">
      <alignment vertical="top"/>
    </xf>
    <xf numFmtId="0" fontId="86" fillId="61" borderId="60" applyNumberFormat="0" applyAlignment="0" applyProtection="0"/>
    <xf numFmtId="0" fontId="21" fillId="32" borderId="31" applyNumberFormat="0" applyFont="0" applyAlignment="0" applyProtection="0"/>
    <xf numFmtId="198" fontId="95" fillId="77" borderId="76"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190" fillId="32" borderId="31" applyNumberFormat="0" applyFont="0" applyAlignment="0" applyProtection="0"/>
    <xf numFmtId="4" fontId="190" fillId="96" borderId="95" applyNumberFormat="0" applyProtection="0">
      <alignment horizontal="right" vertical="center"/>
    </xf>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198" fontId="95" fillId="77" borderId="76" applyAlignment="0" applyProtection="0"/>
    <xf numFmtId="0" fontId="143" fillId="90" borderId="89" applyNumberFormat="0" applyAlignment="0" applyProtection="0"/>
    <xf numFmtId="0" fontId="136" fillId="90" borderId="8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6" fillId="90" borderId="89" applyNumberFormat="0" applyAlignment="0" applyProtection="0"/>
    <xf numFmtId="0" fontId="136" fillId="90" borderId="89" applyNumberFormat="0" applyAlignment="0" applyProtection="0"/>
    <xf numFmtId="0" fontId="21" fillId="0" borderId="0"/>
    <xf numFmtId="0" fontId="21" fillId="0" borderId="0"/>
    <xf numFmtId="0" fontId="21" fillId="0" borderId="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39" fillId="99" borderId="98"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0" borderId="0"/>
    <xf numFmtId="0" fontId="190" fillId="10" borderId="9"/>
    <xf numFmtId="0" fontId="190" fillId="10" borderId="9"/>
    <xf numFmtId="0" fontId="190" fillId="10" borderId="9"/>
    <xf numFmtId="0" fontId="190" fillId="10" borderId="9"/>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75" fillId="29" borderId="28" applyNumberFormat="0" applyAlignment="0" applyProtection="0"/>
    <xf numFmtId="0" fontId="75" fillId="29" borderId="28" applyNumberFormat="0" applyAlignment="0" applyProtection="0"/>
    <xf numFmtId="0" fontId="143" fillId="90" borderId="89" applyNumberFormat="0" applyAlignment="0" applyProtection="0"/>
    <xf numFmtId="202" fontId="190" fillId="17" borderId="16">
      <alignment vertical="top"/>
    </xf>
    <xf numFmtId="0" fontId="21" fillId="0" borderId="0"/>
    <xf numFmtId="0" fontId="143" fillId="90" borderId="89" applyNumberFormat="0" applyAlignment="0" applyProtection="0"/>
    <xf numFmtId="0" fontId="190" fillId="10" borderId="9"/>
    <xf numFmtId="178" fontId="21" fillId="0" borderId="0"/>
    <xf numFmtId="178" fontId="21" fillId="0" borderId="0"/>
    <xf numFmtId="0" fontId="190" fillId="10" borderId="9"/>
    <xf numFmtId="178" fontId="21" fillId="0" borderId="0"/>
    <xf numFmtId="178" fontId="21" fillId="0" borderId="0"/>
    <xf numFmtId="178" fontId="21" fillId="0" borderId="0"/>
    <xf numFmtId="178" fontId="21" fillId="0" borderId="0"/>
    <xf numFmtId="178" fontId="21" fillId="0" borderId="0"/>
    <xf numFmtId="178" fontId="21" fillId="0" borderId="0"/>
    <xf numFmtId="0" fontId="190" fillId="10" borderId="9"/>
    <xf numFmtId="0" fontId="21" fillId="32" borderId="31" applyNumberFormat="0" applyFont="0" applyAlignment="0" applyProtection="0"/>
    <xf numFmtId="0" fontId="21" fillId="0" borderId="0"/>
    <xf numFmtId="0" fontId="190" fillId="10" borderId="9"/>
    <xf numFmtId="0" fontId="21" fillId="0" borderId="0"/>
    <xf numFmtId="0" fontId="21" fillId="0" borderId="0"/>
    <xf numFmtId="0" fontId="21" fillId="0" borderId="0"/>
    <xf numFmtId="0" fontId="21" fillId="0" borderId="0"/>
    <xf numFmtId="0" fontId="190" fillId="10" borderId="9"/>
    <xf numFmtId="0" fontId="41" fillId="39" borderId="38" applyNumberFormat="0" applyFont="0" applyAlignment="0" applyProtection="0"/>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86" fillId="61" borderId="60" applyNumberForma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2" borderId="31" applyNumberFormat="0" applyFont="0" applyAlignment="0" applyProtection="0"/>
    <xf numFmtId="4" fontId="33" fillId="95" borderId="94" applyNumberFormat="0" applyProtection="0">
      <alignment horizontal="right" vertical="center"/>
    </xf>
    <xf numFmtId="0" fontId="21" fillId="32" borderId="31" applyNumberFormat="0" applyFont="0" applyAlignment="0" applyProtection="0"/>
    <xf numFmtId="0" fontId="21" fillId="0" borderId="0"/>
    <xf numFmtId="0" fontId="21" fillId="0" borderId="0"/>
    <xf numFmtId="0" fontId="21" fillId="0" borderId="0"/>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4" fontId="190" fillId="96" borderId="95" applyNumberFormat="0" applyProtection="0">
      <alignment horizontal="right" vertical="center"/>
    </xf>
    <xf numFmtId="0" fontId="21" fillId="88" borderId="87" applyNumberFormat="0" applyFont="0" applyAlignment="0" applyProtection="0"/>
    <xf numFmtId="4" fontId="190" fillId="89" borderId="88" applyNumberFormat="0" applyProtection="0">
      <alignment horizontal="right" vertical="center"/>
    </xf>
    <xf numFmtId="0" fontId="21" fillId="88" borderId="87" applyNumberFormat="0" applyFont="0" applyAlignment="0" applyProtection="0"/>
    <xf numFmtId="4" fontId="190" fillId="101" borderId="100" applyNumberFormat="0" applyProtection="0">
      <alignment horizontal="right" vertical="center"/>
    </xf>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21" fillId="88" borderId="87"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36" fillId="90" borderId="89" applyNumberFormat="0" applyAlignment="0" applyProtection="0"/>
    <xf numFmtId="202" fontId="190" fillId="17" borderId="16">
      <alignment vertical="top"/>
    </xf>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4" fontId="135" fillId="7" borderId="6" applyNumberFormat="0" applyProtection="0">
      <alignment vertical="center"/>
    </xf>
    <xf numFmtId="0" fontId="41" fillId="39" borderId="38" applyNumberFormat="0" applyFont="0" applyAlignment="0" applyProtection="0"/>
    <xf numFmtId="0" fontId="190" fillId="32" borderId="31"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10" borderId="9"/>
    <xf numFmtId="0" fontId="86" fillId="61" borderId="60" applyNumberFormat="0" applyAlignment="0" applyProtection="0"/>
    <xf numFmtId="0" fontId="136" fillId="90" borderId="89"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10" borderId="9"/>
    <xf numFmtId="9" fontId="21" fillId="0" borderId="0" applyFont="0" applyFill="0" applyBorder="0" applyAlignment="0" applyProtection="0"/>
    <xf numFmtId="0" fontId="190" fillId="10" borderId="9"/>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75" fillId="29" borderId="28"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90" fillId="32" borderId="31" applyNumberFormat="0" applyFont="0" applyAlignment="0" applyProtection="0"/>
    <xf numFmtId="0" fontId="25" fillId="28" borderId="27" applyNumberFormat="0" applyFill="0" applyAlignment="0" applyProtection="0"/>
    <xf numFmtId="0" fontId="21" fillId="32" borderId="31" applyNumberFormat="0" applyFont="0" applyAlignment="0" applyProtection="0"/>
    <xf numFmtId="0" fontId="21" fillId="32" borderId="31" applyNumberFormat="0" applyFont="0" applyAlignment="0" applyProtection="0"/>
    <xf numFmtId="0" fontId="25" fillId="28" borderId="27" applyNumberFormat="0" applyFill="0" applyAlignment="0" applyProtection="0"/>
    <xf numFmtId="0" fontId="21" fillId="32" borderId="31" applyNumberFormat="0" applyFont="0" applyAlignment="0" applyProtection="0"/>
    <xf numFmtId="0" fontId="75" fillId="29" borderId="28" applyNumberFormat="0" applyAlignment="0" applyProtection="0"/>
    <xf numFmtId="0" fontId="190" fillId="10" borderId="9"/>
    <xf numFmtId="4" fontId="135" fillId="7" borderId="6" applyNumberFormat="0" applyProtection="0">
      <alignment vertical="center"/>
    </xf>
    <xf numFmtId="0" fontId="190" fillId="32" borderId="31" applyNumberFormat="0" applyFont="0" applyAlignment="0" applyProtection="0"/>
    <xf numFmtId="0" fontId="190" fillId="10" borderId="9"/>
    <xf numFmtId="0" fontId="190" fillId="10" borderId="9"/>
    <xf numFmtId="0" fontId="136" fillId="90" borderId="89" applyNumberFormat="0" applyAlignment="0" applyProtection="0"/>
    <xf numFmtId="4" fontId="106" fillId="95" borderId="94" applyNumberFormat="0" applyProtection="0">
      <alignment horizontal="right" vertical="center"/>
    </xf>
    <xf numFmtId="4" fontId="190" fillId="89" borderId="88" applyNumberFormat="0" applyProtection="0">
      <alignment horizontal="right" vertical="center"/>
    </xf>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4" fontId="98" fillId="7" borderId="6" applyNumberFormat="0" applyProtection="0">
      <alignment vertical="center"/>
    </xf>
    <xf numFmtId="4" fontId="98" fillId="7" borderId="6" applyNumberFormat="0" applyProtection="0">
      <alignment vertical="center"/>
    </xf>
    <xf numFmtId="0" fontId="190" fillId="10" borderId="9"/>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21" fillId="32" borderId="31" applyNumberFormat="0" applyFont="0" applyAlignment="0" applyProtection="0"/>
    <xf numFmtId="4" fontId="190" fillId="111" borderId="110" applyNumberFormat="0" applyProtection="0">
      <alignment vertical="center"/>
    </xf>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75" fillId="29" borderId="28" applyNumberFormat="0" applyAlignment="0" applyProtection="0"/>
    <xf numFmtId="0" fontId="190" fillId="10" borderId="9"/>
    <xf numFmtId="0" fontId="190" fillId="10" borderId="9"/>
    <xf numFmtId="0" fontId="190" fillId="32" borderId="31" applyNumberFormat="0" applyFont="0" applyAlignment="0" applyProtection="0"/>
    <xf numFmtId="0" fontId="190" fillId="10" borderId="9"/>
    <xf numFmtId="0" fontId="190" fillId="10" borderId="9"/>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4" fontId="190" fillId="92" borderId="91" applyNumberFormat="0" applyProtection="0">
      <alignment horizontal="right" vertical="center"/>
    </xf>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25" fillId="28" borderId="27" applyNumberFormat="0" applyFill="0" applyAlignment="0" applyProtection="0"/>
    <xf numFmtId="0" fontId="190" fillId="0" borderId="0"/>
    <xf numFmtId="0" fontId="190" fillId="0" borderId="0"/>
    <xf numFmtId="166" fontId="59" fillId="0" borderId="0" applyFont="0" applyFill="0" applyBorder="0" applyAlignment="0" applyProtection="0"/>
    <xf numFmtId="0" fontId="190" fillId="0" borderId="0"/>
    <xf numFmtId="166" fontId="59" fillId="0" borderId="0" applyFont="0" applyFill="0" applyBorder="0" applyAlignment="0" applyProtection="0"/>
    <xf numFmtId="0" fontId="21" fillId="125" borderId="124" applyNumberFormat="0" applyBorder="0" applyAlignment="0" applyProtection="0"/>
    <xf numFmtId="0" fontId="21" fillId="126" borderId="125"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21" fillId="140" borderId="139" applyNumberFormat="0" applyBorder="0" applyAlignment="0" applyProtection="0"/>
    <xf numFmtId="0" fontId="21" fillId="141" borderId="140" applyNumberFormat="0" applyBorder="0" applyAlignment="0" applyProtection="0"/>
    <xf numFmtId="0" fontId="21" fillId="0" borderId="0"/>
    <xf numFmtId="0" fontId="21" fillId="0" borderId="0"/>
    <xf numFmtId="0" fontId="21" fillId="143" borderId="142"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143" borderId="142" applyNumberFormat="0" applyFont="0" applyAlignment="0" applyProtection="0"/>
    <xf numFmtId="0" fontId="21" fillId="125" borderId="124" applyNumberFormat="0" applyBorder="0" applyAlignment="0" applyProtection="0"/>
    <xf numFmtId="0" fontId="21" fillId="126" borderId="125" applyNumberFormat="0" applyBorder="0" applyAlignment="0" applyProtection="0"/>
    <xf numFmtId="0" fontId="21" fillId="128" borderId="127" applyNumberFormat="0" applyBorder="0" applyAlignment="0" applyProtection="0"/>
    <xf numFmtId="0" fontId="21" fillId="129" borderId="128" applyNumberFormat="0" applyBorder="0" applyAlignment="0" applyProtection="0"/>
    <xf numFmtId="0" fontId="21" fillId="131" borderId="130" applyNumberFormat="0" applyBorder="0" applyAlignment="0" applyProtection="0"/>
    <xf numFmtId="0" fontId="21" fillId="132" borderId="131" applyNumberFormat="0" applyBorder="0" applyAlignment="0" applyProtection="0"/>
    <xf numFmtId="0" fontId="21" fillId="134" borderId="133" applyNumberFormat="0" applyBorder="0" applyAlignment="0" applyProtection="0"/>
    <xf numFmtId="0" fontId="21" fillId="135" borderId="134" applyNumberFormat="0" applyBorder="0" applyAlignment="0" applyProtection="0"/>
    <xf numFmtId="0" fontId="21" fillId="137" borderId="136" applyNumberFormat="0" applyBorder="0" applyAlignment="0" applyProtection="0"/>
    <xf numFmtId="0" fontId="21" fillId="138" borderId="137" applyNumberFormat="0" applyBorder="0" applyAlignment="0" applyProtection="0"/>
    <xf numFmtId="0" fontId="21" fillId="0" borderId="0"/>
    <xf numFmtId="0" fontId="21" fillId="140" borderId="139" applyNumberFormat="0" applyBorder="0" applyAlignment="0" applyProtection="0"/>
    <xf numFmtId="0" fontId="21" fillId="141" borderId="140" applyNumberFormat="0" applyBorder="0" applyAlignment="0" applyProtection="0"/>
    <xf numFmtId="0" fontId="21" fillId="0" borderId="0"/>
    <xf numFmtId="0" fontId="21" fillId="0" borderId="0"/>
    <xf numFmtId="0" fontId="190" fillId="10" borderId="9"/>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0" fillId="10" borderId="9"/>
    <xf numFmtId="0" fontId="21" fillId="0" borderId="0"/>
    <xf numFmtId="0" fontId="21" fillId="0" borderId="0"/>
    <xf numFmtId="0" fontId="21" fillId="0" borderId="0"/>
    <xf numFmtId="0" fontId="190" fillId="32" borderId="31" applyNumberFormat="0" applyFont="0" applyAlignment="0" applyProtection="0"/>
    <xf numFmtId="0" fontId="190" fillId="32" borderId="31" applyNumberFormat="0" applyFont="0" applyAlignment="0" applyProtection="0"/>
    <xf numFmtId="0" fontId="190" fillId="10" borderId="9"/>
    <xf numFmtId="0" fontId="41" fillId="39" borderId="38" applyNumberFormat="0" applyFont="0" applyAlignment="0" applyProtection="0"/>
    <xf numFmtId="0" fontId="190" fillId="32" borderId="31" applyNumberFormat="0" applyFont="0" applyAlignment="0" applyProtection="0"/>
    <xf numFmtId="0" fontId="21" fillId="0" borderId="0"/>
    <xf numFmtId="0" fontId="21" fillId="0" borderId="0"/>
    <xf numFmtId="0" fontId="190" fillId="10" borderId="9"/>
    <xf numFmtId="0" fontId="21" fillId="0" borderId="0"/>
    <xf numFmtId="4" fontId="190" fillId="93" borderId="92" applyNumberFormat="0" applyProtection="0">
      <alignment horizontal="right" vertical="center"/>
    </xf>
    <xf numFmtId="0" fontId="190" fillId="10" borderId="9"/>
    <xf numFmtId="0" fontId="190" fillId="10" borderId="9"/>
    <xf numFmtId="0" fontId="190" fillId="32" borderId="31" applyNumberFormat="0" applyFont="0" applyAlignment="0" applyProtection="0"/>
    <xf numFmtId="10" fontId="36" fillId="86" borderId="85" applyNumberFormat="0" applyBorder="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10" borderId="9"/>
    <xf numFmtId="0" fontId="136" fillId="90" borderId="89" applyNumberFormat="0" applyAlignment="0" applyProtection="0"/>
    <xf numFmtId="0" fontId="136" fillId="90" borderId="89"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198" fontId="95" fillId="77" borderId="76" applyAlignment="0" applyProtection="0"/>
    <xf numFmtId="0" fontId="75" fillId="29" borderId="28" applyNumberFormat="0" applyAlignment="0" applyProtection="0"/>
    <xf numFmtId="0" fontId="190" fillId="10" borderId="9"/>
    <xf numFmtId="0" fontId="190" fillId="10" borderId="9"/>
    <xf numFmtId="4" fontId="139" fillId="99" borderId="98" applyNumberFormat="0" applyProtection="0">
      <alignment horizontal="right" vertical="center"/>
    </xf>
    <xf numFmtId="0" fontId="190" fillId="10" borderId="9"/>
    <xf numFmtId="0" fontId="190" fillId="10" borderId="9"/>
    <xf numFmtId="202" fontId="190" fillId="17" borderId="16">
      <alignment vertical="top"/>
    </xf>
    <xf numFmtId="0" fontId="190" fillId="10" borderId="9"/>
    <xf numFmtId="0" fontId="190" fillId="10" borderId="9"/>
    <xf numFmtId="0" fontId="190" fillId="10" borderId="9"/>
    <xf numFmtId="0" fontId="190" fillId="10" borderId="9"/>
    <xf numFmtId="0" fontId="41" fillId="39" borderId="38" applyNumberFormat="0" applyFont="0" applyAlignment="0" applyProtection="0"/>
    <xf numFmtId="0" fontId="136" fillId="90" borderId="89" applyNumberFormat="0" applyAlignment="0" applyProtection="0"/>
    <xf numFmtId="0" fontId="75" fillId="29" borderId="28" applyNumberFormat="0" applyAlignment="0" applyProtection="0"/>
    <xf numFmtId="0" fontId="22" fillId="28" borderId="27" applyNumberFormat="0" applyFill="0" applyAlignment="0" applyProtection="0"/>
    <xf numFmtId="0" fontId="41" fillId="54" borderId="53" applyNumberFormat="0" applyFont="0" applyAlignment="0" applyProtection="0"/>
    <xf numFmtId="0" fontId="41" fillId="39" borderId="38" applyNumberFormat="0" applyFont="0" applyAlignment="0" applyProtection="0"/>
    <xf numFmtId="4" fontId="106" fillId="95" borderId="94" applyNumberFormat="0" applyProtection="0">
      <alignment horizontal="right" vertical="center"/>
    </xf>
    <xf numFmtId="0" fontId="190" fillId="10" borderId="9"/>
    <xf numFmtId="0" fontId="190" fillId="10" borderId="9"/>
    <xf numFmtId="0" fontId="75" fillId="29" borderId="28" applyNumberFormat="0" applyAlignment="0" applyProtection="0"/>
    <xf numFmtId="4" fontId="135" fillId="7" borderId="6" applyNumberFormat="0" applyProtection="0">
      <alignment vertical="center"/>
    </xf>
    <xf numFmtId="4" fontId="190" fillId="106" borderId="105"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190" fillId="10" borderId="9"/>
    <xf numFmtId="0" fontId="136" fillId="90" borderId="89" applyNumberFormat="0" applyAlignment="0" applyProtection="0"/>
    <xf numFmtId="0" fontId="41" fillId="39" borderId="38" applyNumberFormat="0" applyFont="0" applyAlignment="0" applyProtection="0"/>
    <xf numFmtId="0" fontId="190" fillId="10" borderId="9"/>
    <xf numFmtId="202" fontId="190" fillId="17" borderId="16">
      <alignment vertical="top"/>
    </xf>
    <xf numFmtId="0" fontId="190" fillId="10" borderId="9"/>
    <xf numFmtId="0" fontId="190" fillId="10" borderId="9"/>
    <xf numFmtId="0" fontId="190" fillId="10" borderId="9"/>
    <xf numFmtId="0" fontId="86" fillId="61" borderId="60" applyNumberFormat="0" applyAlignment="0" applyProtection="0"/>
    <xf numFmtId="0" fontId="86" fillId="61" borderId="60" applyNumberFormat="0" applyAlignment="0" applyProtection="0"/>
    <xf numFmtId="0" fontId="190" fillId="32" borderId="31" applyNumberFormat="0" applyFont="0" applyAlignment="0" applyProtection="0"/>
    <xf numFmtId="0" fontId="190" fillId="10" borderId="9"/>
    <xf numFmtId="0" fontId="25" fillId="28" borderId="27" applyNumberFormat="0" applyFill="0" applyAlignment="0" applyProtection="0"/>
    <xf numFmtId="0" fontId="190" fillId="10" borderId="9"/>
    <xf numFmtId="0" fontId="190" fillId="10" borderId="9"/>
    <xf numFmtId="0" fontId="75" fillId="29" borderId="28" applyNumberFormat="0" applyAlignment="0" applyProtection="0"/>
    <xf numFmtId="0" fontId="104" fillId="29" borderId="28" applyNumberFormat="0" applyAlignment="0" applyProtection="0"/>
    <xf numFmtId="202" fontId="190" fillId="17" borderId="16">
      <alignment vertical="top"/>
    </xf>
    <xf numFmtId="0" fontId="190" fillId="10" borderId="9"/>
    <xf numFmtId="0" fontId="190" fillId="10" borderId="9"/>
    <xf numFmtId="0" fontId="190" fillId="10" borderId="9"/>
    <xf numFmtId="0" fontId="190" fillId="10" borderId="9"/>
    <xf numFmtId="0" fontId="190" fillId="10" borderId="9"/>
    <xf numFmtId="0" fontId="190" fillId="10" borderId="9"/>
    <xf numFmtId="0" fontId="136" fillId="90" borderId="89" applyNumberFormat="0" applyAlignment="0" applyProtection="0"/>
    <xf numFmtId="0" fontId="21" fillId="32" borderId="31" applyNumberFormat="0" applyFont="0" applyAlignment="0" applyProtection="0"/>
    <xf numFmtId="0" fontId="75" fillId="29" borderId="28" applyNumberFormat="0" applyAlignment="0" applyProtection="0"/>
    <xf numFmtId="0" fontId="136" fillId="90" borderId="89"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4" fontId="190" fillId="101" borderId="100" applyNumberFormat="0" applyProtection="0">
      <alignment horizontal="right" vertical="center"/>
    </xf>
    <xf numFmtId="0" fontId="75" fillId="29" borderId="28" applyNumberFormat="0" applyAlignment="0" applyProtection="0"/>
    <xf numFmtId="4" fontId="135" fillId="7" borderId="6" applyNumberFormat="0" applyProtection="0">
      <alignment vertical="center"/>
    </xf>
    <xf numFmtId="0" fontId="190" fillId="10" borderId="9"/>
    <xf numFmtId="0" fontId="190" fillId="10" borderId="9"/>
    <xf numFmtId="0" fontId="136" fillId="90" borderId="89" applyNumberFormat="0" applyAlignment="0" applyProtection="0"/>
    <xf numFmtId="0" fontId="75" fillId="29" borderId="28" applyNumberFormat="0" applyAlignment="0" applyProtection="0"/>
    <xf numFmtId="0" fontId="86" fillId="61" borderId="60" applyNumberFormat="0" applyAlignment="0" applyProtection="0"/>
    <xf numFmtId="0" fontId="86" fillId="61" borderId="60" applyNumberFormat="0" applyAlignment="0" applyProtection="0"/>
    <xf numFmtId="0" fontId="143" fillId="90" borderId="89" applyNumberFormat="0" applyAlignment="0" applyProtection="0"/>
    <xf numFmtId="0" fontId="21" fillId="32" borderId="31" applyNumberFormat="0" applyFont="0" applyAlignment="0" applyProtection="0"/>
    <xf numFmtId="4" fontId="139" fillId="99" borderId="98" applyNumberFormat="0" applyProtection="0">
      <alignment horizontal="right" vertical="center"/>
    </xf>
    <xf numFmtId="0" fontId="75" fillId="29" borderId="28" applyNumberFormat="0" applyAlignment="0" applyProtection="0"/>
    <xf numFmtId="0" fontId="104" fillId="29" borderId="28" applyNumberFormat="0" applyAlignment="0" applyProtection="0"/>
    <xf numFmtId="4" fontId="190" fillId="93" borderId="92" applyNumberFormat="0" applyProtection="0">
      <alignment horizontal="right" vertical="center"/>
    </xf>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190" fillId="10" borderId="9"/>
    <xf numFmtId="0" fontId="190" fillId="32" borderId="31" applyNumberFormat="0" applyFont="0" applyAlignment="0" applyProtection="0"/>
    <xf numFmtId="0" fontId="107" fillId="61" borderId="60" applyNumberFormat="0" applyAlignment="0" applyProtection="0"/>
    <xf numFmtId="0" fontId="190" fillId="10" borderId="9"/>
    <xf numFmtId="0" fontId="107" fillId="61" borderId="60" applyNumberFormat="0" applyAlignment="0" applyProtection="0"/>
    <xf numFmtId="0" fontId="190" fillId="10" borderId="9"/>
    <xf numFmtId="4" fontId="190" fillId="89" borderId="88" applyNumberFormat="0" applyProtection="0">
      <alignment horizontal="right" vertical="center"/>
    </xf>
    <xf numFmtId="0" fontId="136" fillId="90" borderId="89"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4" fontId="139" fillId="99" borderId="98" applyNumberFormat="0" applyProtection="0">
      <alignment horizontal="right" vertical="center"/>
    </xf>
    <xf numFmtId="0" fontId="190" fillId="10" borderId="9"/>
    <xf numFmtId="0" fontId="190" fillId="10" borderId="9"/>
    <xf numFmtId="0" fontId="190" fillId="10" borderId="9"/>
    <xf numFmtId="0" fontId="136" fillId="90" borderId="89" applyNumberFormat="0" applyAlignment="0" applyProtection="0"/>
    <xf numFmtId="0" fontId="41" fillId="39" borderId="38" applyNumberFormat="0" applyFont="0"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4" fontId="190" fillId="93" borderId="92" applyNumberFormat="0" applyProtection="0">
      <alignment horizontal="right" vertical="center"/>
    </xf>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4" fontId="135" fillId="7" borderId="6" applyNumberFormat="0" applyProtection="0">
      <alignment vertical="center"/>
    </xf>
    <xf numFmtId="0" fontId="21" fillId="32" borderId="31" applyNumberFormat="0" applyFont="0" applyAlignment="0" applyProtection="0"/>
    <xf numFmtId="0" fontId="75" fillId="29" borderId="28"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41" fillId="39" borderId="38" applyNumberFormat="0" applyFont="0" applyAlignment="0" applyProtection="0"/>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93" borderId="92" applyNumberFormat="0" applyProtection="0">
      <alignment horizontal="right" vertical="center"/>
    </xf>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190" fillId="10" borderId="9"/>
    <xf numFmtId="0" fontId="75" fillId="29" borderId="28" applyNumberFormat="0" applyAlignment="0" applyProtection="0"/>
    <xf numFmtId="0" fontId="190" fillId="10" borderId="9"/>
    <xf numFmtId="4" fontId="190" fillId="92" borderId="91" applyNumberFormat="0" applyProtection="0">
      <alignment horizontal="right" vertical="center"/>
    </xf>
    <xf numFmtId="0" fontId="190" fillId="10" borderId="9"/>
    <xf numFmtId="0" fontId="190" fillId="10" borderId="9"/>
    <xf numFmtId="0" fontId="190" fillId="10" borderId="9"/>
    <xf numFmtId="0" fontId="107" fillId="61" borderId="60" applyNumberFormat="0" applyAlignment="0" applyProtection="0"/>
    <xf numFmtId="0" fontId="190" fillId="10" borderId="9"/>
    <xf numFmtId="0" fontId="75" fillId="29" borderId="28" applyNumberFormat="0" applyAlignment="0" applyProtection="0"/>
    <xf numFmtId="202" fontId="190" fillId="17" borderId="16">
      <alignment vertical="top"/>
    </xf>
    <xf numFmtId="0" fontId="190" fillId="10" borderId="9"/>
    <xf numFmtId="0" fontId="190" fillId="10" borderId="9"/>
    <xf numFmtId="4" fontId="190" fillId="108" borderId="107" applyNumberFormat="0" applyProtection="0">
      <alignment horizontal="right" vertical="center"/>
    </xf>
    <xf numFmtId="0" fontId="190" fillId="10" borderId="9"/>
    <xf numFmtId="0" fontId="190" fillId="10" borderId="9"/>
    <xf numFmtId="0" fontId="136" fillId="90" borderId="89" applyNumberFormat="0" applyAlignment="0" applyProtection="0"/>
    <xf numFmtId="0" fontId="190" fillId="10" borderId="9"/>
    <xf numFmtId="0" fontId="190" fillId="10" borderId="9"/>
    <xf numFmtId="0" fontId="107" fillId="61" borderId="60" applyNumberFormat="0" applyAlignment="0" applyProtection="0"/>
    <xf numFmtId="0" fontId="190" fillId="10" borderId="9"/>
    <xf numFmtId="0" fontId="136" fillId="90" borderId="89"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202" fontId="190" fillId="17" borderId="16">
      <alignment vertical="top"/>
    </xf>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190" fillId="10" borderId="9"/>
    <xf numFmtId="4" fontId="190" fillId="96" borderId="95" applyNumberFormat="0" applyProtection="0">
      <alignment horizontal="right" vertical="center"/>
    </xf>
    <xf numFmtId="0" fontId="190" fillId="10" borderId="9"/>
    <xf numFmtId="0" fontId="75" fillId="29" borderId="28" applyNumberFormat="0" applyAlignment="0" applyProtection="0"/>
    <xf numFmtId="202" fontId="190" fillId="17" borderId="16">
      <alignment vertical="top"/>
    </xf>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41" fillId="39" borderId="38" applyNumberFormat="0" applyFont="0" applyAlignment="0" applyProtection="0"/>
    <xf numFmtId="0" fontId="136" fillId="90" borderId="89" applyNumberFormat="0" applyAlignment="0" applyProtection="0"/>
    <xf numFmtId="0" fontId="190" fillId="10" borderId="9"/>
    <xf numFmtId="0" fontId="21" fillId="32" borderId="31" applyNumberFormat="0" applyFont="0" applyAlignment="0" applyProtection="0"/>
    <xf numFmtId="0" fontId="86" fillId="61" borderId="60" applyNumberFormat="0" applyAlignment="0" applyProtection="0"/>
    <xf numFmtId="0" fontId="190" fillId="10" borderId="9"/>
    <xf numFmtId="0" fontId="190" fillId="10" borderId="9"/>
    <xf numFmtId="0" fontId="25" fillId="28" borderId="27" applyNumberFormat="0" applyFill="0" applyAlignment="0" applyProtection="0"/>
    <xf numFmtId="4" fontId="190" fillId="106" borderId="105" applyNumberFormat="0" applyProtection="0">
      <alignment horizontal="right" vertical="center"/>
    </xf>
    <xf numFmtId="0" fontId="190" fillId="10" borderId="9"/>
    <xf numFmtId="0" fontId="41" fillId="54" borderId="53" applyNumberFormat="0" applyFont="0" applyAlignment="0" applyProtection="0"/>
    <xf numFmtId="0" fontId="41" fillId="39" borderId="38" applyNumberFormat="0" applyFont="0" applyAlignment="0" applyProtection="0"/>
    <xf numFmtId="0" fontId="107" fillId="61" borderId="60"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4" fontId="190" fillId="101" borderId="100" applyNumberFormat="0" applyProtection="0">
      <alignment horizontal="right" vertical="center"/>
    </xf>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190" fillId="0" borderId="0"/>
    <xf numFmtId="0" fontId="75" fillId="29" borderId="28" applyNumberFormat="0" applyAlignment="0" applyProtection="0"/>
    <xf numFmtId="0" fontId="190" fillId="10" borderId="9"/>
    <xf numFmtId="0" fontId="190" fillId="10" borderId="9"/>
    <xf numFmtId="202" fontId="190" fillId="17" borderId="16">
      <alignment vertical="top"/>
    </xf>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36" fillId="90" borderId="89"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4" fontId="190" fillId="89" borderId="88" applyNumberFormat="0" applyProtection="0">
      <alignment horizontal="right" vertical="center"/>
    </xf>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202" fontId="190" fillId="17" borderId="16">
      <alignment vertical="top"/>
    </xf>
    <xf numFmtId="0" fontId="75" fillId="29" borderId="28" applyNumberFormat="0" applyAlignment="0" applyProtection="0"/>
    <xf numFmtId="202" fontId="190" fillId="17" borderId="16">
      <alignment vertical="top"/>
    </xf>
    <xf numFmtId="0" fontId="190" fillId="10" borderId="9"/>
    <xf numFmtId="0" fontId="190" fillId="10" borderId="9"/>
    <xf numFmtId="0" fontId="136" fillId="90" borderId="89" applyNumberFormat="0" applyAlignment="0" applyProtection="0"/>
    <xf numFmtId="0" fontId="190" fillId="32" borderId="31" applyNumberFormat="0" applyFont="0" applyAlignment="0" applyProtection="0"/>
    <xf numFmtId="0" fontId="75" fillId="29" borderId="28" applyNumberFormat="0" applyAlignment="0" applyProtection="0"/>
    <xf numFmtId="0" fontId="190" fillId="32" borderId="31" applyNumberFormat="0" applyFont="0" applyAlignment="0" applyProtection="0"/>
    <xf numFmtId="0" fontId="104" fillId="29" borderId="28" applyNumberFormat="0" applyAlignment="0" applyProtection="0"/>
    <xf numFmtId="0" fontId="75" fillId="29" borderId="28" applyNumberFormat="0" applyAlignment="0" applyProtection="0"/>
    <xf numFmtId="0" fontId="136" fillId="90" borderId="89" applyNumberFormat="0" applyAlignment="0" applyProtection="0"/>
    <xf numFmtId="0" fontId="190" fillId="0" borderId="0"/>
    <xf numFmtId="0" fontId="190" fillId="10" borderId="9"/>
    <xf numFmtId="0" fontId="190" fillId="10" borderId="9"/>
    <xf numFmtId="4" fontId="190" fillId="89" borderId="88" applyNumberFormat="0" applyProtection="0">
      <alignment horizontal="right" vertical="center"/>
    </xf>
    <xf numFmtId="0" fontId="75" fillId="29" borderId="28" applyNumberFormat="0" applyAlignment="0" applyProtection="0"/>
    <xf numFmtId="0" fontId="75" fillId="29" borderId="28" applyNumberFormat="0" applyAlignment="0" applyProtection="0"/>
    <xf numFmtId="0" fontId="21" fillId="32" borderId="31" applyNumberFormat="0" applyFont="0" applyAlignment="0" applyProtection="0"/>
    <xf numFmtId="0" fontId="21" fillId="32" borderId="31" applyNumberFormat="0" applyFont="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36"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10" borderId="9"/>
    <xf numFmtId="202" fontId="190" fillId="17" borderId="16">
      <alignment vertical="top"/>
    </xf>
    <xf numFmtId="0" fontId="86" fillId="61" borderId="60" applyNumberFormat="0" applyAlignment="0" applyProtection="0"/>
    <xf numFmtId="0" fontId="86" fillId="61" borderId="60" applyNumberFormat="0" applyAlignment="0" applyProtection="0"/>
    <xf numFmtId="0" fontId="190" fillId="10" borderId="9"/>
    <xf numFmtId="0" fontId="86" fillId="61" borderId="60" applyNumberFormat="0" applyAlignment="0" applyProtection="0"/>
    <xf numFmtId="0" fontId="190" fillId="10" borderId="9"/>
    <xf numFmtId="0" fontId="190" fillId="10" borderId="9"/>
    <xf numFmtId="0" fontId="86" fillId="61" borderId="60" applyNumberFormat="0" applyAlignment="0" applyProtection="0"/>
    <xf numFmtId="0" fontId="86" fillId="61" borderId="60" applyNumberFormat="0" applyAlignment="0" applyProtection="0"/>
    <xf numFmtId="10" fontId="36" fillId="86" borderId="85" applyNumberFormat="0" applyBorder="0" applyAlignment="0" applyProtection="0"/>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4" fontId="190" fillId="96" borderId="95" applyNumberFormat="0" applyProtection="0">
      <alignment horizontal="right" vertical="center"/>
    </xf>
    <xf numFmtId="0" fontId="190" fillId="10" borderId="9"/>
    <xf numFmtId="0" fontId="190" fillId="10" borderId="9"/>
    <xf numFmtId="0" fontId="25" fillId="28" borderId="27" applyNumberFormat="0" applyFill="0" applyAlignment="0" applyProtection="0"/>
    <xf numFmtId="0" fontId="25" fillId="28" borderId="27" applyNumberFormat="0" applyFill="0" applyAlignment="0" applyProtection="0"/>
    <xf numFmtId="0" fontId="190" fillId="10" borderId="9"/>
    <xf numFmtId="0" fontId="190" fillId="10" borderId="9"/>
    <xf numFmtId="0" fontId="21" fillId="32" borderId="31" applyNumberFormat="0" applyFont="0" applyAlignment="0" applyProtection="0"/>
    <xf numFmtId="0" fontId="87" fillId="111" borderId="110" applyNumberFormat="0" applyProtection="0">
      <alignment horizontal="left" vertical="top" indent="1"/>
      <extLst>
        <ext uri="smNativeData">
          <pm:cellMargin xmlns:pm="smNativeData" id="1613007869" l="192" r="0" t="0" b="0" textRotation="0"/>
        </ext>
      </extLst>
    </xf>
    <xf numFmtId="0" fontId="190" fillId="10" borderId="9"/>
    <xf numFmtId="0" fontId="190" fillId="10" borderId="9"/>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41" fillId="54" borderId="53" applyNumberFormat="0" applyFon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21" fillId="32" borderId="31" applyNumberFormat="0" applyFont="0" applyAlignment="0" applyProtection="0"/>
    <xf numFmtId="0" fontId="21" fillId="32" borderId="31" applyNumberFormat="0" applyFont="0" applyAlignment="0" applyProtection="0"/>
    <xf numFmtId="0" fontId="190" fillId="10" borderId="9"/>
    <xf numFmtId="0" fontId="190" fillId="10" borderId="9"/>
    <xf numFmtId="0" fontId="190" fillId="10" borderId="9"/>
    <xf numFmtId="4" fontId="139" fillId="99" borderId="98" applyNumberFormat="0" applyProtection="0">
      <alignment horizontal="right" vertical="center"/>
    </xf>
    <xf numFmtId="0" fontId="41" fillId="39" borderId="38" applyNumberFormat="0" applyFont="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95" fillId="54" borderId="53">
      <alignment horizontal="left" vertical="center"/>
    </xf>
    <xf numFmtId="0" fontId="86" fillId="61" borderId="60" applyNumberFormat="0" applyAlignment="0" applyProtection="0"/>
    <xf numFmtId="0" fontId="190" fillId="10" borderId="9"/>
    <xf numFmtId="0" fontId="86" fillId="61" borderId="60" applyNumberForma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04" fillId="29" borderId="28" applyNumberFormat="0" applyAlignment="0" applyProtection="0"/>
    <xf numFmtId="4" fontId="190" fillId="96" borderId="95" applyNumberFormat="0" applyProtection="0">
      <alignment horizontal="right" vertical="center"/>
    </xf>
    <xf numFmtId="0" fontId="190" fillId="10" borderId="9"/>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86" fillId="61" borderId="60" applyNumberFormat="0" applyAlignment="0" applyProtection="0"/>
    <xf numFmtId="0" fontId="190" fillId="10" borderId="9"/>
    <xf numFmtId="0" fontId="190" fillId="10" borderId="9"/>
    <xf numFmtId="0" fontId="41" fillId="54" borderId="53" applyNumberFormat="0" applyFont="0" applyAlignment="0" applyProtection="0"/>
    <xf numFmtId="0" fontId="75" fillId="29" borderId="28" applyNumberFormat="0" applyAlignment="0" applyProtection="0"/>
    <xf numFmtId="0" fontId="190" fillId="10" borderId="9"/>
    <xf numFmtId="0" fontId="190" fillId="10" borderId="9"/>
    <xf numFmtId="0" fontId="190" fillId="10" borderId="9"/>
    <xf numFmtId="198" fontId="95" fillId="77" borderId="76" applyAlignment="0" applyProtection="0"/>
    <xf numFmtId="0" fontId="190" fillId="10" borderId="9"/>
    <xf numFmtId="0" fontId="190" fillId="10" borderId="9"/>
    <xf numFmtId="0" fontId="190" fillId="10" borderId="9"/>
    <xf numFmtId="202" fontId="190" fillId="17" borderId="16">
      <alignment vertical="top"/>
    </xf>
    <xf numFmtId="202" fontId="190" fillId="17" borderId="16">
      <alignment vertical="top"/>
    </xf>
    <xf numFmtId="0" fontId="190" fillId="10" borderId="9"/>
    <xf numFmtId="0" fontId="190" fillId="10" borderId="9"/>
    <xf numFmtId="0" fontId="190" fillId="10" borderId="9"/>
    <xf numFmtId="202" fontId="190" fillId="17" borderId="16">
      <alignment vertical="top"/>
    </xf>
    <xf numFmtId="0" fontId="190" fillId="10" borderId="9"/>
    <xf numFmtId="198" fontId="95" fillId="77" borderId="76"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190" fillId="10" borderId="9"/>
    <xf numFmtId="0" fontId="107" fillId="61" borderId="60" applyNumberFormat="0" applyAlignment="0" applyProtection="0"/>
    <xf numFmtId="0" fontId="190" fillId="10" borderId="9"/>
    <xf numFmtId="0" fontId="190" fillId="10" borderId="9"/>
    <xf numFmtId="0" fontId="190" fillId="10" borderId="9"/>
    <xf numFmtId="4" fontId="190" fillId="96" borderId="95" applyNumberFormat="0" applyProtection="0">
      <alignment horizontal="right" vertical="center"/>
    </xf>
    <xf numFmtId="0" fontId="190" fillId="10" borderId="9"/>
    <xf numFmtId="0" fontId="86" fillId="61" borderId="60" applyNumberFormat="0" applyAlignment="0" applyProtection="0"/>
    <xf numFmtId="0" fontId="190" fillId="10" borderId="9"/>
    <xf numFmtId="198" fontId="95" fillId="77" borderId="76" applyAlignment="0" applyProtection="0"/>
    <xf numFmtId="10" fontId="36" fillId="86" borderId="85" applyNumberFormat="0" applyBorder="0" applyAlignment="0" applyProtection="0"/>
    <xf numFmtId="0" fontId="75" fillId="29" borderId="28" applyNumberFormat="0" applyAlignment="0" applyProtection="0"/>
    <xf numFmtId="0" fontId="190" fillId="10" borderId="9"/>
    <xf numFmtId="0" fontId="136" fillId="90" borderId="89" applyNumberFormat="0" applyAlignment="0" applyProtection="0"/>
    <xf numFmtId="0" fontId="75" fillId="29" borderId="28" applyNumberFormat="0" applyAlignment="0" applyProtection="0"/>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25" fillId="28" borderId="27" applyNumberFormat="0" applyFill="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202" fontId="190" fillId="17" borderId="16">
      <alignment vertical="top"/>
    </xf>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95" fillId="54" borderId="53">
      <alignment horizontal="left" vertical="center"/>
    </xf>
    <xf numFmtId="0" fontId="75" fillId="29" borderId="28" applyNumberFormat="0" applyAlignment="0" applyProtection="0"/>
    <xf numFmtId="0" fontId="190" fillId="10" borderId="9"/>
    <xf numFmtId="0" fontId="190" fillId="32" borderId="31" applyNumberFormat="0" applyFont="0" applyAlignment="0" applyProtection="0"/>
    <xf numFmtId="0" fontId="136" fillId="90" borderId="89" applyNumberFormat="0" applyAlignment="0" applyProtection="0"/>
    <xf numFmtId="0" fontId="21" fillId="32" borderId="31" applyNumberFormat="0" applyFont="0" applyAlignment="0" applyProtection="0"/>
    <xf numFmtId="0" fontId="75" fillId="29" borderId="28" applyNumberFormat="0" applyAlignment="0" applyProtection="0"/>
    <xf numFmtId="0" fontId="190" fillId="32" borderId="31" applyNumberFormat="0" applyFont="0" applyAlignment="0" applyProtection="0"/>
    <xf numFmtId="0" fontId="41" fillId="54" borderId="53" applyNumberFormat="0" applyFont="0" applyAlignment="0" applyProtection="0"/>
    <xf numFmtId="0" fontId="190" fillId="10" borderId="9"/>
    <xf numFmtId="0" fontId="190" fillId="10" borderId="9"/>
    <xf numFmtId="0" fontId="41" fillId="39" borderId="38" applyNumberFormat="0" applyFont="0" applyAlignment="0" applyProtection="0"/>
    <xf numFmtId="0" fontId="41" fillId="54" borderId="53" applyNumberFormat="0" applyFont="0" applyAlignment="0" applyProtection="0"/>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32" borderId="31" applyNumberFormat="0" applyFont="0" applyAlignment="0" applyProtection="0"/>
    <xf numFmtId="0" fontId="136" fillId="90" borderId="89"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202" fontId="190" fillId="17" borderId="16">
      <alignment vertical="top"/>
    </xf>
    <xf numFmtId="0" fontId="190" fillId="10" borderId="9"/>
    <xf numFmtId="0" fontId="75" fillId="29" borderId="28" applyNumberFormat="0" applyAlignment="0" applyProtection="0"/>
    <xf numFmtId="0" fontId="75" fillId="29" borderId="28" applyNumberFormat="0" applyAlignment="0" applyProtection="0"/>
    <xf numFmtId="0" fontId="21" fillId="32" borderId="31" applyNumberFormat="0" applyFon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4" fontId="190" fillId="108" borderId="107" applyNumberFormat="0" applyProtection="0">
      <alignment horizontal="right" vertical="center"/>
    </xf>
    <xf numFmtId="0" fontId="41" fillId="54" borderId="53" applyNumberFormat="0" applyFont="0" applyAlignment="0" applyProtection="0"/>
    <xf numFmtId="0" fontId="41" fillId="54" borderId="53" applyNumberFormat="0" applyFont="0" applyAlignment="0" applyProtection="0"/>
    <xf numFmtId="0" fontId="41" fillId="54" borderId="53" applyNumberFormat="0" applyFont="0" applyAlignment="0" applyProtection="0"/>
    <xf numFmtId="0" fontId="190" fillId="10" borderId="9"/>
    <xf numFmtId="0" fontId="143" fillId="90" borderId="89" applyNumberFormat="0" applyAlignment="0" applyProtection="0"/>
    <xf numFmtId="4" fontId="106" fillId="95" borderId="94" applyNumberFormat="0" applyProtection="0">
      <alignment horizontal="right" vertical="center"/>
    </xf>
    <xf numFmtId="0" fontId="190" fillId="10" borderId="9"/>
    <xf numFmtId="0" fontId="190" fillId="32" borderId="31" applyNumberFormat="0" applyFont="0" applyAlignment="0" applyProtection="0"/>
    <xf numFmtId="0" fontId="190" fillId="10" borderId="9"/>
    <xf numFmtId="0" fontId="41" fillId="39" borderId="38" applyNumberFormat="0" applyFont="0" applyAlignment="0" applyProtection="0"/>
    <xf numFmtId="0" fontId="41" fillId="54" borderId="53" applyNumberFormat="0" applyFont="0" applyAlignment="0" applyProtection="0"/>
    <xf numFmtId="0" fontId="190" fillId="10" borderId="9"/>
    <xf numFmtId="0" fontId="41" fillId="39" borderId="38" applyNumberFormat="0" applyFon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198" fontId="95" fillId="77" borderId="76" applyAlignment="0" applyProtection="0"/>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4" fontId="190" fillId="107" borderId="106" applyNumberFormat="0" applyProtection="0">
      <alignment horizontal="right" vertical="center"/>
    </xf>
    <xf numFmtId="0" fontId="190" fillId="32" borderId="31" applyNumberFormat="0" applyFont="0" applyAlignment="0" applyProtection="0"/>
    <xf numFmtId="0" fontId="190" fillId="10" borderId="9"/>
    <xf numFmtId="0" fontId="95" fillId="54" borderId="53">
      <alignment horizontal="left" vertical="center"/>
    </xf>
    <xf numFmtId="0" fontId="190" fillId="10" borderId="9"/>
    <xf numFmtId="0" fontId="190" fillId="10" borderId="9"/>
    <xf numFmtId="0" fontId="190" fillId="10" borderId="9"/>
    <xf numFmtId="0" fontId="21" fillId="32" borderId="31" applyNumberFormat="0" applyFont="0" applyAlignment="0" applyProtection="0"/>
    <xf numFmtId="0" fontId="41" fillId="39" borderId="38" applyNumberFormat="0" applyFont="0" applyAlignment="0" applyProtection="0"/>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202" fontId="190" fillId="17" borderId="16">
      <alignment vertical="top"/>
    </xf>
    <xf numFmtId="0" fontId="86" fillId="61" borderId="60" applyNumberFormat="0" applyAlignment="0" applyProtection="0"/>
    <xf numFmtId="0" fontId="190" fillId="10" borderId="9"/>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86" fillId="61" borderId="60"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32" borderId="31" applyNumberFormat="0" applyFont="0" applyAlignment="0" applyProtection="0"/>
    <xf numFmtId="0" fontId="190" fillId="10" borderId="9"/>
    <xf numFmtId="4" fontId="190" fillId="96" borderId="95" applyNumberFormat="0" applyProtection="0">
      <alignment horizontal="right" vertical="center"/>
    </xf>
    <xf numFmtId="0" fontId="190" fillId="10" borderId="9"/>
    <xf numFmtId="0" fontId="190" fillId="10" borderId="9"/>
    <xf numFmtId="4" fontId="139" fillId="99" borderId="98" applyNumberFormat="0" applyProtection="0">
      <alignment horizontal="right" vertical="center"/>
    </xf>
    <xf numFmtId="0" fontId="190" fillId="10" borderId="9"/>
    <xf numFmtId="0" fontId="190" fillId="10" borderId="9"/>
    <xf numFmtId="0" fontId="190" fillId="10" borderId="9"/>
    <xf numFmtId="0" fontId="41" fillId="54" borderId="53" applyNumberFormat="0" applyFont="0" applyAlignment="0" applyProtection="0"/>
    <xf numFmtId="0" fontId="75" fillId="29" borderId="28" applyNumberFormat="0" applyAlignment="0" applyProtection="0"/>
    <xf numFmtId="202" fontId="190" fillId="17" borderId="16">
      <alignment vertical="top"/>
    </xf>
    <xf numFmtId="0" fontId="190" fillId="32" borderId="31" applyNumberFormat="0" applyFont="0" applyAlignment="0" applyProtection="0"/>
    <xf numFmtId="0" fontId="190" fillId="10" borderId="9"/>
    <xf numFmtId="202" fontId="190" fillId="17" borderId="16">
      <alignment vertical="top"/>
    </xf>
    <xf numFmtId="0" fontId="75" fillId="29" borderId="28" applyNumberFormat="0" applyAlignment="0" applyProtection="0"/>
    <xf numFmtId="0" fontId="190" fillId="10" borderId="9"/>
    <xf numFmtId="0" fontId="190" fillId="10" borderId="9"/>
    <xf numFmtId="0" fontId="136" fillId="90" borderId="89" applyNumberFormat="0" applyAlignment="0" applyProtection="0"/>
    <xf numFmtId="0" fontId="190" fillId="10" borderId="9"/>
    <xf numFmtId="0" fontId="41" fillId="39" borderId="38" applyNumberFormat="0" applyFon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202" fontId="190" fillId="17" borderId="16">
      <alignment vertical="top"/>
    </xf>
    <xf numFmtId="0" fontId="190" fillId="10" borderId="9"/>
    <xf numFmtId="202" fontId="190" fillId="17" borderId="16">
      <alignment vertical="top"/>
    </xf>
    <xf numFmtId="0" fontId="190" fillId="10" borderId="9"/>
    <xf numFmtId="0" fontId="86" fillId="61" borderId="60" applyNumberFormat="0" applyAlignment="0" applyProtection="0"/>
    <xf numFmtId="0" fontId="190" fillId="10" borderId="9"/>
    <xf numFmtId="0" fontId="136" fillId="90" borderId="89" applyNumberFormat="0" applyAlignment="0" applyProtection="0"/>
    <xf numFmtId="4" fontId="190" fillId="89" borderId="88" applyNumberFormat="0" applyProtection="0">
      <alignment horizontal="right" vertical="center"/>
    </xf>
    <xf numFmtId="0" fontId="136" fillId="90" borderId="89" applyNumberFormat="0" applyAlignment="0" applyProtection="0"/>
    <xf numFmtId="0" fontId="190" fillId="10" borderId="9"/>
    <xf numFmtId="4" fontId="190" fillId="101" borderId="100" applyNumberFormat="0" applyProtection="0">
      <alignment horizontal="right" vertical="center"/>
    </xf>
    <xf numFmtId="0" fontId="190" fillId="10" borderId="9"/>
    <xf numFmtId="0" fontId="190" fillId="10" borderId="9"/>
    <xf numFmtId="0" fontId="190" fillId="32" borderId="31" applyNumberFormat="0" applyFont="0" applyAlignment="0" applyProtection="0"/>
    <xf numFmtId="0" fontId="86" fillId="61" borderId="60"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136" fillId="90" borderId="89" applyNumberFormat="0" applyAlignment="0" applyProtection="0"/>
    <xf numFmtId="0" fontId="190" fillId="32" borderId="31" applyNumberFormat="0" applyFont="0" applyAlignment="0" applyProtection="0"/>
    <xf numFmtId="0" fontId="86" fillId="61" borderId="60" applyNumberFormat="0" applyAlignment="0" applyProtection="0"/>
    <xf numFmtId="0" fontId="136" fillId="90" borderId="89" applyNumberFormat="0" applyAlignment="0" applyProtection="0"/>
    <xf numFmtId="0" fontId="75" fillId="29" borderId="28" applyNumberFormat="0" applyAlignment="0" applyProtection="0"/>
    <xf numFmtId="202" fontId="190" fillId="17" borderId="16">
      <alignment vertical="top"/>
    </xf>
    <xf numFmtId="0" fontId="190" fillId="10" borderId="9"/>
    <xf numFmtId="0" fontId="190" fillId="10" borderId="9"/>
    <xf numFmtId="0" fontId="190" fillId="10" borderId="9"/>
    <xf numFmtId="0" fontId="190" fillId="10" borderId="9"/>
    <xf numFmtId="0" fontId="190" fillId="10" borderId="9"/>
    <xf numFmtId="4" fontId="190" fillId="92" borderId="91" applyNumberFormat="0" applyProtection="0">
      <alignment horizontal="right" vertical="center"/>
    </xf>
    <xf numFmtId="0" fontId="143" fillId="90" borderId="89" applyNumberFormat="0" applyAlignment="0" applyProtection="0"/>
    <xf numFmtId="0" fontId="21"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07" fillId="61" borderId="60" applyNumberFormat="0" applyAlignment="0" applyProtection="0"/>
    <xf numFmtId="4" fontId="190" fillId="94" borderId="93" applyNumberFormat="0" applyProtection="0">
      <alignment horizontal="right" vertical="center"/>
    </xf>
    <xf numFmtId="0" fontId="190" fillId="10" borderId="9"/>
    <xf numFmtId="0" fontId="190" fillId="10" borderId="9"/>
    <xf numFmtId="0" fontId="107" fillId="61" borderId="60" applyNumberFormat="0" applyAlignment="0" applyProtection="0"/>
    <xf numFmtId="0" fontId="190" fillId="10" borderId="9"/>
    <xf numFmtId="0" fontId="190" fillId="10" borderId="9"/>
    <xf numFmtId="0" fontId="41" fillId="54" borderId="53" applyNumberFormat="0" applyFont="0" applyAlignment="0" applyProtection="0"/>
    <xf numFmtId="0" fontId="190" fillId="10" borderId="9"/>
    <xf numFmtId="0" fontId="190" fillId="10" borderId="9"/>
    <xf numFmtId="0" fontId="41" fillId="54" borderId="53" applyNumberFormat="0" applyFont="0" applyAlignment="0" applyProtection="0"/>
    <xf numFmtId="0" fontId="190" fillId="32" borderId="31" applyNumberFormat="0" applyFont="0" applyAlignment="0" applyProtection="0"/>
    <xf numFmtId="0" fontId="25" fillId="28" borderId="27" applyNumberFormat="0" applyFill="0" applyAlignment="0" applyProtection="0"/>
    <xf numFmtId="0" fontId="75" fillId="29" borderId="28" applyNumberFormat="0" applyAlignment="0" applyProtection="0"/>
    <xf numFmtId="198" fontId="95" fillId="77" borderId="76" applyAlignment="0" applyProtection="0"/>
    <xf numFmtId="0" fontId="190" fillId="10" borderId="9"/>
    <xf numFmtId="0" fontId="136" fillId="90" borderId="89"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202" fontId="190" fillId="17" borderId="16">
      <alignment vertical="top"/>
    </xf>
    <xf numFmtId="0" fontId="190" fillId="10" borderId="9"/>
    <xf numFmtId="0" fontId="190" fillId="10" borderId="9"/>
    <xf numFmtId="0" fontId="190" fillId="10" borderId="9"/>
    <xf numFmtId="0" fontId="190" fillId="10" borderId="9"/>
    <xf numFmtId="4" fontId="190" fillId="93" borderId="92" applyNumberFormat="0" applyProtection="0">
      <alignment horizontal="right" vertical="center"/>
    </xf>
    <xf numFmtId="0" fontId="190" fillId="10" borderId="9"/>
    <xf numFmtId="0" fontId="190" fillId="10" borderId="9"/>
    <xf numFmtId="0" fontId="190" fillId="10" borderId="9"/>
    <xf numFmtId="0" fontId="75" fillId="29" borderId="28" applyNumberFormat="0" applyAlignment="0" applyProtection="0"/>
    <xf numFmtId="0" fontId="41" fillId="39" borderId="38"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96" borderId="95" applyNumberFormat="0" applyProtection="0">
      <alignment horizontal="right" vertical="center"/>
    </xf>
    <xf numFmtId="0" fontId="190" fillId="10" borderId="9"/>
    <xf numFmtId="0" fontId="190" fillId="10" borderId="9"/>
    <xf numFmtId="0" fontId="190" fillId="10" borderId="9"/>
    <xf numFmtId="202" fontId="190" fillId="17" borderId="16">
      <alignment vertical="top"/>
    </xf>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21" fillId="32" borderId="31" applyNumberFormat="0" applyFont="0" applyAlignment="0" applyProtection="0"/>
    <xf numFmtId="0" fontId="75" fillId="29" borderId="28" applyNumberFormat="0" applyAlignment="0" applyProtection="0"/>
    <xf numFmtId="0" fontId="190" fillId="10" borderId="9"/>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4" fontId="98" fillId="7" borderId="6" applyNumberFormat="0" applyProtection="0">
      <alignment vertical="center"/>
    </xf>
    <xf numFmtId="0" fontId="190" fillId="10" borderId="9"/>
    <xf numFmtId="0" fontId="22" fillId="28" borderId="27" applyNumberFormat="0" applyFill="0" applyAlignment="0" applyProtection="0"/>
    <xf numFmtId="0" fontId="190" fillId="10" borderId="9"/>
    <xf numFmtId="0" fontId="136" fillId="90" borderId="89" applyNumberFormat="0" applyAlignment="0" applyProtection="0"/>
    <xf numFmtId="4" fontId="98" fillId="7" borderId="6" applyNumberFormat="0" applyProtection="0">
      <alignment horizontal="left" vertical="center" indent="1"/>
      <extLst>
        <ext uri="smNativeData">
          <pm:cellMargin xmlns:pm="smNativeData" id="1613007869" l="192" r="0" t="0" b="0" textRotation="0"/>
        </ext>
      </extLst>
    </xf>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75" fillId="29" borderId="28" applyNumberFormat="0" applyAlignment="0" applyProtection="0"/>
    <xf numFmtId="0" fontId="75" fillId="29" borderId="28" applyNumberFormat="0" applyAlignment="0" applyProtection="0"/>
    <xf numFmtId="4" fontId="33" fillId="95" borderId="94" applyNumberFormat="0" applyProtection="0">
      <alignment horizontal="right" vertical="center"/>
    </xf>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21" fillId="32" borderId="31" applyNumberFormat="0" applyFont="0" applyAlignment="0" applyProtection="0"/>
    <xf numFmtId="0" fontId="75" fillId="29" borderId="28" applyNumberFormat="0" applyAlignment="0" applyProtection="0"/>
    <xf numFmtId="4" fontId="139" fillId="99" borderId="98" applyNumberFormat="0" applyProtection="0">
      <alignment horizontal="right" vertical="center"/>
    </xf>
    <xf numFmtId="4" fontId="139" fillId="99" borderId="98" applyNumberFormat="0" applyProtection="0">
      <alignment horizontal="right" vertical="center"/>
    </xf>
    <xf numFmtId="0" fontId="107" fillId="61" borderId="60" applyNumberFormat="0" applyAlignment="0" applyProtection="0"/>
    <xf numFmtId="0" fontId="86" fillId="61" borderId="60" applyNumberFormat="0" applyAlignment="0" applyProtection="0"/>
    <xf numFmtId="0" fontId="107" fillId="61" borderId="60" applyNumberFormat="0" applyAlignment="0" applyProtection="0"/>
    <xf numFmtId="0" fontId="190" fillId="10" borderId="9"/>
    <xf numFmtId="0" fontId="190" fillId="10" borderId="9"/>
    <xf numFmtId="0" fontId="86" fillId="61" borderId="60" applyNumberFormat="0" applyAlignment="0" applyProtection="0"/>
    <xf numFmtId="0" fontId="190" fillId="32" borderId="31" applyNumberFormat="0" applyFont="0" applyAlignment="0" applyProtection="0"/>
    <xf numFmtId="202" fontId="190" fillId="17" borderId="16">
      <alignment vertical="top"/>
    </xf>
    <xf numFmtId="0" fontId="86" fillId="61" borderId="60"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07" fillId="61" borderId="60"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90" fillId="32" borderId="31" applyNumberFormat="0" applyFont="0" applyAlignment="0" applyProtection="0"/>
    <xf numFmtId="0" fontId="136" fillId="90" borderId="89" applyNumberFormat="0" applyAlignment="0" applyProtection="0"/>
    <xf numFmtId="0" fontId="190"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10" borderId="9"/>
    <xf numFmtId="0" fontId="190" fillId="10" borderId="9"/>
    <xf numFmtId="0" fontId="190" fillId="32" borderId="31" applyNumberFormat="0" applyFont="0" applyAlignment="0" applyProtection="0"/>
    <xf numFmtId="4" fontId="98" fillId="7" borderId="6" applyNumberFormat="0" applyProtection="0">
      <alignment vertical="center"/>
    </xf>
    <xf numFmtId="4" fontId="33" fillId="95" borderId="94" applyNumberFormat="0" applyProtection="0">
      <alignment horizontal="right" vertical="center"/>
    </xf>
    <xf numFmtId="0" fontId="190" fillId="10" borderId="9"/>
    <xf numFmtId="0" fontId="190" fillId="10" borderId="9"/>
    <xf numFmtId="0" fontId="190" fillId="10" borderId="9"/>
    <xf numFmtId="0" fontId="86" fillId="61" borderId="60" applyNumberFormat="0" applyAlignment="0" applyProtection="0"/>
    <xf numFmtId="0" fontId="21" fillId="32" borderId="31" applyNumberFormat="0" applyFont="0" applyAlignment="0" applyProtection="0"/>
    <xf numFmtId="4" fontId="190" fillId="96" borderId="95" applyNumberFormat="0" applyProtection="0">
      <alignment horizontal="right" vertical="center"/>
    </xf>
    <xf numFmtId="0" fontId="190" fillId="10" borderId="9"/>
    <xf numFmtId="0" fontId="190" fillId="10" borderId="9"/>
    <xf numFmtId="0" fontId="190" fillId="10" borderId="9"/>
    <xf numFmtId="0" fontId="75" fillId="29" borderId="28" applyNumberFormat="0" applyAlignment="0" applyProtection="0"/>
    <xf numFmtId="0" fontId="190" fillId="32" borderId="31" applyNumberFormat="0" applyFont="0" applyAlignment="0" applyProtection="0"/>
    <xf numFmtId="0" fontId="86" fillId="61" borderId="60"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04" fillId="29" borderId="28" applyNumberFormat="0" applyAlignment="0" applyProtection="0"/>
    <xf numFmtId="0" fontId="190" fillId="10" borderId="9"/>
    <xf numFmtId="0" fontId="190" fillId="10" borderId="9"/>
    <xf numFmtId="0" fontId="190" fillId="10" borderId="9"/>
    <xf numFmtId="0" fontId="41" fillId="54" borderId="53" applyNumberFormat="0" applyFont="0" applyAlignment="0" applyProtection="0"/>
    <xf numFmtId="0" fontId="41" fillId="54" borderId="53" applyNumberFormat="0" applyFont="0" applyAlignment="0" applyProtection="0"/>
    <xf numFmtId="4" fontId="190" fillId="101" borderId="100" applyNumberFormat="0" applyProtection="0">
      <alignment horizontal="right" vertical="center"/>
    </xf>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86" fillId="61" borderId="60" applyNumberFormat="0" applyAlignment="0" applyProtection="0"/>
    <xf numFmtId="0" fontId="190" fillId="10" borderId="9"/>
    <xf numFmtId="202" fontId="190" fillId="17" borderId="16">
      <alignment vertical="top"/>
    </xf>
    <xf numFmtId="0" fontId="95" fillId="54" borderId="53">
      <alignment horizontal="left" vertical="center"/>
    </xf>
    <xf numFmtId="0" fontId="75" fillId="29" borderId="28" applyNumberFormat="0" applyAlignment="0" applyProtection="0"/>
    <xf numFmtId="4" fontId="139" fillId="99" borderId="98" applyNumberFormat="0" applyProtection="0">
      <alignment horizontal="right" vertical="center"/>
    </xf>
    <xf numFmtId="0" fontId="190" fillId="32" borderId="31" applyNumberFormat="0" applyFont="0" applyAlignment="0" applyProtection="0"/>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10" borderId="9"/>
    <xf numFmtId="198" fontId="95" fillId="77" borderId="76" applyAlignment="0" applyProtection="0"/>
    <xf numFmtId="0" fontId="190" fillId="10" borderId="9"/>
    <xf numFmtId="0" fontId="86" fillId="61" borderId="60"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4" fontId="190" fillId="101" borderId="100" applyNumberFormat="0" applyProtection="0">
      <alignment horizontal="right" vertical="center"/>
    </xf>
    <xf numFmtId="0" fontId="190" fillId="10" borderId="9"/>
    <xf numFmtId="4" fontId="190" fillId="107" borderId="106" applyNumberFormat="0" applyProtection="0">
      <alignment horizontal="right" vertical="center"/>
    </xf>
    <xf numFmtId="0" fontId="190" fillId="10" borderId="9"/>
    <xf numFmtId="0" fontId="190" fillId="10" borderId="9"/>
    <xf numFmtId="0" fontId="87" fillId="111" borderId="110" applyNumberFormat="0" applyProtection="0">
      <alignment horizontal="left" vertical="top" indent="1"/>
      <extLst>
        <ext uri="smNativeData">
          <pm:cellMargin xmlns:pm="smNativeData" id="1613007869" l="192" r="0" t="0" b="0" textRotation="0"/>
        </ext>
      </extLst>
    </xf>
    <xf numFmtId="0" fontId="136" fillId="90" borderId="89" applyNumberFormat="0" applyAlignment="0" applyProtection="0"/>
    <xf numFmtId="0" fontId="190" fillId="10" borderId="9"/>
    <xf numFmtId="0" fontId="190" fillId="10" borderId="9"/>
    <xf numFmtId="0" fontId="41" fillId="54" borderId="53" applyNumberFormat="0" applyFont="0" applyAlignment="0" applyProtection="0"/>
    <xf numFmtId="202" fontId="190" fillId="17" borderId="16">
      <alignment vertical="top"/>
    </xf>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41" fillId="39" borderId="38" applyNumberFormat="0" applyFont="0" applyAlignment="0" applyProtection="0"/>
    <xf numFmtId="0" fontId="41" fillId="39" borderId="38" applyNumberFormat="0" applyFont="0" applyAlignment="0" applyProtection="0"/>
    <xf numFmtId="0" fontId="41" fillId="39" borderId="38" applyNumberFormat="0" applyFont="0" applyAlignment="0" applyProtection="0"/>
    <xf numFmtId="0" fontId="107" fillId="61" borderId="60" applyNumberFormat="0" applyAlignment="0" applyProtection="0"/>
    <xf numFmtId="0" fontId="86" fillId="61" borderId="60" applyNumberFormat="0" applyAlignment="0" applyProtection="0"/>
    <xf numFmtId="0" fontId="75" fillId="29" borderId="28" applyNumberForma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202" fontId="190" fillId="17" borderId="16">
      <alignment vertical="top"/>
    </xf>
    <xf numFmtId="0" fontId="21" fillId="32" borderId="31" applyNumberFormat="0" applyFont="0" applyAlignment="0" applyProtection="0"/>
    <xf numFmtId="0" fontId="21" fillId="32" borderId="31" applyNumberFormat="0" applyFont="0" applyAlignment="0" applyProtection="0"/>
    <xf numFmtId="0" fontId="190" fillId="10" borderId="9"/>
    <xf numFmtId="0" fontId="190" fillId="10" borderId="9"/>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202" fontId="190" fillId="17" borderId="16">
      <alignment vertical="top"/>
    </xf>
    <xf numFmtId="0" fontId="190" fillId="10" borderId="9"/>
    <xf numFmtId="4" fontId="190" fillId="96" borderId="95" applyNumberFormat="0" applyProtection="0">
      <alignment horizontal="right" vertical="center"/>
    </xf>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32" borderId="31" applyNumberFormat="0" applyFont="0" applyAlignment="0" applyProtection="0"/>
    <xf numFmtId="0" fontId="190" fillId="10" borderId="9"/>
    <xf numFmtId="0" fontId="136" fillId="90" borderId="89" applyNumberFormat="0" applyAlignment="0" applyProtection="0"/>
    <xf numFmtId="0" fontId="190" fillId="10" borderId="9"/>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75" fillId="29" borderId="28" applyNumberFormat="0" applyAlignment="0" applyProtection="0"/>
    <xf numFmtId="0" fontId="190" fillId="10" borderId="9"/>
    <xf numFmtId="0" fontId="21" fillId="32" borderId="31" applyNumberFormat="0" applyFont="0" applyAlignment="0" applyProtection="0"/>
    <xf numFmtId="0" fontId="190" fillId="10" borderId="9"/>
    <xf numFmtId="0" fontId="75" fillId="29" borderId="28" applyNumberForma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4" fontId="190" fillId="111" borderId="110" applyNumberFormat="0" applyProtection="0">
      <alignment vertical="center"/>
    </xf>
    <xf numFmtId="0" fontId="190" fillId="10" borderId="9"/>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190" fillId="10" borderId="9"/>
    <xf numFmtId="4" fontId="190" fillId="108" borderId="107" applyNumberFormat="0" applyProtection="0">
      <alignment horizontal="right" vertical="center"/>
    </xf>
    <xf numFmtId="0" fontId="21" fillId="32" borderId="31" applyNumberFormat="0" applyFont="0" applyAlignment="0" applyProtection="0"/>
    <xf numFmtId="0" fontId="190" fillId="10" borderId="9"/>
    <xf numFmtId="0" fontId="86" fillId="61" borderId="60" applyNumberFormat="0" applyAlignment="0" applyProtection="0"/>
    <xf numFmtId="0" fontId="190" fillId="10" borderId="9"/>
    <xf numFmtId="0" fontId="190" fillId="10" borderId="9"/>
    <xf numFmtId="0" fontId="190" fillId="10" borderId="9"/>
    <xf numFmtId="4" fontId="106" fillId="111" borderId="110" applyNumberFormat="0" applyProtection="0">
      <alignment vertical="center"/>
    </xf>
    <xf numFmtId="0" fontId="190" fillId="32" borderId="31" applyNumberFormat="0" applyFont="0" applyAlignment="0" applyProtection="0"/>
    <xf numFmtId="0" fontId="190" fillId="10" borderId="9"/>
    <xf numFmtId="0" fontId="75" fillId="29" borderId="28" applyNumberFormat="0" applyAlignment="0" applyProtection="0"/>
    <xf numFmtId="202" fontId="190" fillId="17" borderId="16">
      <alignment vertical="top"/>
    </xf>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0" fontId="190" fillId="10" borderId="9"/>
    <xf numFmtId="0" fontId="136" fillId="90" borderId="89" applyNumberFormat="0" applyAlignment="0" applyProtection="0"/>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190" fillId="10" borderId="9"/>
    <xf numFmtId="0" fontId="190" fillId="10" borderId="9"/>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10" borderId="9"/>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21" fillId="32" borderId="31" applyNumberFormat="0" applyFont="0" applyAlignment="0" applyProtection="0"/>
    <xf numFmtId="4" fontId="98" fillId="7" borderId="6" applyNumberFormat="0" applyProtection="0">
      <alignment vertical="center"/>
    </xf>
    <xf numFmtId="0" fontId="136" fillId="90" borderId="89" applyNumberFormat="0" applyAlignment="0" applyProtection="0"/>
    <xf numFmtId="0" fontId="190"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21"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4" fontId="190" fillId="96" borderId="95" applyNumberFormat="0" applyProtection="0">
      <alignment horizontal="right" vertical="center"/>
    </xf>
    <xf numFmtId="4" fontId="190" fillId="89" borderId="88" applyNumberFormat="0" applyProtection="0">
      <alignment horizontal="right" vertical="center"/>
    </xf>
    <xf numFmtId="4" fontId="190" fillId="101" borderId="100" applyNumberFormat="0" applyProtection="0">
      <alignment horizontal="right" vertical="center"/>
    </xf>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10" borderId="9"/>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90" fillId="32" borderId="31" applyNumberFormat="0" applyFon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36" fillId="90" borderId="89" applyNumberFormat="0" applyAlignment="0" applyProtection="0"/>
    <xf numFmtId="0" fontId="190" fillId="10" borderId="9"/>
    <xf numFmtId="0" fontId="190" fillId="10" borderId="9"/>
    <xf numFmtId="0" fontId="190" fillId="10" borderId="9"/>
    <xf numFmtId="0" fontId="21" fillId="32" borderId="31" applyNumberFormat="0" applyFont="0" applyAlignment="0" applyProtection="0"/>
    <xf numFmtId="4" fontId="190" fillId="107" borderId="106" applyNumberFormat="0" applyProtection="0">
      <alignment horizontal="right" vertical="center"/>
    </xf>
    <xf numFmtId="0" fontId="41" fillId="39" borderId="38" applyNumberFormat="0" applyFont="0" applyAlignment="0" applyProtection="0"/>
    <xf numFmtId="0" fontId="190" fillId="10" borderId="9"/>
    <xf numFmtId="4" fontId="190" fillId="94" borderId="93" applyNumberFormat="0" applyProtection="0">
      <alignment horizontal="right" vertical="center"/>
    </xf>
    <xf numFmtId="0" fontId="190" fillId="10" borderId="9"/>
    <xf numFmtId="4" fontId="190" fillId="101" borderId="100" applyNumberFormat="0" applyProtection="0">
      <alignment horizontal="right" vertical="center"/>
    </xf>
    <xf numFmtId="4" fontId="190" fillId="107" borderId="106" applyNumberFormat="0" applyProtection="0">
      <alignment horizontal="right" vertical="center"/>
    </xf>
    <xf numFmtId="0" fontId="86" fillId="61" borderId="60" applyNumberFormat="0" applyAlignment="0" applyProtection="0"/>
    <xf numFmtId="0" fontId="190" fillId="10" borderId="9"/>
    <xf numFmtId="0" fontId="190" fillId="32" borderId="31" applyNumberFormat="0" applyFont="0" applyAlignment="0" applyProtection="0"/>
    <xf numFmtId="4" fontId="106" fillId="111" borderId="110" applyNumberFormat="0" applyProtection="0">
      <alignment vertical="center"/>
    </xf>
    <xf numFmtId="0" fontId="190" fillId="10" borderId="9"/>
    <xf numFmtId="4" fontId="190" fillId="111" borderId="110" applyNumberFormat="0" applyProtection="0">
      <alignment horizontal="left" vertical="center" indent="1"/>
      <extLst>
        <ext uri="smNativeData">
          <pm:cellMargin xmlns:pm="smNativeData" id="1613007869" l="192" r="0" t="0" b="0" textRotation="0"/>
        </ext>
      </extLst>
    </xf>
    <xf numFmtId="0" fontId="190" fillId="10" borderId="9"/>
    <xf numFmtId="0" fontId="75" fillId="29" borderId="28" applyNumberFormat="0" applyAlignment="0" applyProtection="0"/>
    <xf numFmtId="4" fontId="106" fillId="95" borderId="94" applyNumberFormat="0" applyProtection="0">
      <alignment horizontal="right" vertical="center"/>
    </xf>
    <xf numFmtId="0" fontId="104" fillId="29" borderId="28" applyNumberFormat="0" applyAlignment="0" applyProtection="0"/>
    <xf numFmtId="0" fontId="190" fillId="10" borderId="9"/>
    <xf numFmtId="0" fontId="190" fillId="32" borderId="31" applyNumberFormat="0" applyFont="0" applyAlignment="0" applyProtection="0"/>
    <xf numFmtId="0" fontId="41" fillId="39" borderId="38" applyNumberFormat="0" applyFont="0" applyAlignment="0" applyProtection="0"/>
    <xf numFmtId="4" fontId="190" fillId="96" borderId="95" applyNumberFormat="0" applyProtection="0">
      <alignment horizontal="right" vertical="center"/>
    </xf>
    <xf numFmtId="0" fontId="190" fillId="10" borderId="9"/>
    <xf numFmtId="0" fontId="190" fillId="10" borderId="9"/>
    <xf numFmtId="0" fontId="190" fillId="10" borderId="9"/>
    <xf numFmtId="0" fontId="75" fillId="29" borderId="28" applyNumberFormat="0" applyAlignment="0" applyProtection="0"/>
    <xf numFmtId="0" fontId="75" fillId="29" borderId="28" applyNumberFormat="0" applyAlignment="0" applyProtection="0"/>
    <xf numFmtId="0" fontId="190" fillId="32" borderId="31" applyNumberFormat="0" applyFont="0" applyAlignment="0" applyProtection="0"/>
    <xf numFmtId="4" fontId="98" fillId="7" borderId="6" applyNumberFormat="0" applyProtection="0">
      <alignment vertical="center"/>
    </xf>
    <xf numFmtId="0" fontId="190" fillId="10" borderId="9"/>
    <xf numFmtId="0" fontId="104" fillId="29" borderId="28" applyNumberFormat="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4" fontId="98" fillId="7" borderId="6" applyNumberFormat="0" applyProtection="0">
      <alignment vertical="center"/>
    </xf>
    <xf numFmtId="0" fontId="190" fillId="10" borderId="9"/>
    <xf numFmtId="0" fontId="25" fillId="28" borderId="27" applyNumberFormat="0" applyFill="0" applyAlignment="0" applyProtection="0"/>
    <xf numFmtId="0" fontId="190" fillId="10" borderId="9"/>
    <xf numFmtId="0" fontId="190" fillId="10" borderId="9"/>
    <xf numFmtId="0" fontId="25" fillId="28" borderId="27" applyNumberFormat="0" applyFill="0" applyAlignment="0" applyProtection="0"/>
    <xf numFmtId="0" fontId="190" fillId="10" borderId="9"/>
    <xf numFmtId="0" fontId="25" fillId="28" borderId="27" applyNumberFormat="0" applyFill="0" applyAlignment="0" applyProtection="0"/>
    <xf numFmtId="0" fontId="136" fillId="90" borderId="89" applyNumberFormat="0" applyAlignment="0" applyProtection="0"/>
    <xf numFmtId="0" fontId="75" fillId="29" borderId="28" applyNumberFormat="0" applyAlignment="0" applyProtection="0"/>
    <xf numFmtId="0" fontId="75" fillId="29" borderId="28" applyNumberFormat="0" applyAlignment="0" applyProtection="0"/>
    <xf numFmtId="0" fontId="25" fillId="28" borderId="27" applyNumberFormat="0" applyFill="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190" fillId="10" borderId="9"/>
    <xf numFmtId="4" fontId="139" fillId="99" borderId="98" applyNumberFormat="0" applyProtection="0">
      <alignment horizontal="right" vertical="center"/>
    </xf>
    <xf numFmtId="0" fontId="190" fillId="10" borderId="9"/>
    <xf numFmtId="0" fontId="136" fillId="90" borderId="89" applyNumberForma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190" fillId="10" borderId="9"/>
    <xf numFmtId="0" fontId="190" fillId="10" borderId="9"/>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86" fillId="61" borderId="60" applyNumberFormat="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75" fillId="29" borderId="28" applyNumberFormat="0" applyAlignment="0" applyProtection="0"/>
    <xf numFmtId="0" fontId="21" fillId="32" borderId="31" applyNumberFormat="0" applyFont="0" applyAlignment="0" applyProtection="0"/>
    <xf numFmtId="0" fontId="190" fillId="10" borderId="9"/>
    <xf numFmtId="0" fontId="190" fillId="10" borderId="9"/>
    <xf numFmtId="0" fontId="190" fillId="10" borderId="9"/>
    <xf numFmtId="0" fontId="86" fillId="61" borderId="60" applyNumberFormat="0" applyAlignment="0" applyProtection="0"/>
    <xf numFmtId="0" fontId="190" fillId="10" borderId="9"/>
    <xf numFmtId="0" fontId="75" fillId="29" borderId="28" applyNumberFormat="0" applyAlignment="0" applyProtection="0"/>
    <xf numFmtId="0" fontId="190" fillId="10" borderId="9"/>
    <xf numFmtId="0" fontId="41" fillId="54" borderId="53" applyNumberFormat="0" applyFont="0" applyAlignment="0" applyProtection="0"/>
    <xf numFmtId="4" fontId="190" fillId="89" borderId="88" applyNumberFormat="0" applyProtection="0">
      <alignment horizontal="right" vertical="center"/>
    </xf>
    <xf numFmtId="4" fontId="190" fillId="93" borderId="92" applyNumberFormat="0" applyProtection="0">
      <alignment horizontal="right" vertical="center"/>
    </xf>
    <xf numFmtId="202" fontId="190" fillId="17" borderId="16">
      <alignment vertical="top"/>
    </xf>
    <xf numFmtId="0" fontId="190" fillId="10" borderId="9"/>
    <xf numFmtId="0" fontId="190" fillId="32" borderId="31" applyNumberFormat="0" applyFont="0" applyAlignment="0" applyProtection="0"/>
    <xf numFmtId="0" fontId="86" fillId="61" borderId="60" applyNumberFormat="0" applyAlignment="0" applyProtection="0"/>
    <xf numFmtId="0" fontId="21" fillId="32" borderId="31" applyNumberFormat="0" applyFont="0" applyAlignment="0" applyProtection="0"/>
    <xf numFmtId="0" fontId="136" fillId="90" borderId="89" applyNumberFormat="0" applyAlignment="0" applyProtection="0"/>
    <xf numFmtId="0" fontId="190" fillId="10" borderId="9"/>
    <xf numFmtId="0" fontId="190" fillId="10" borderId="9"/>
    <xf numFmtId="0" fontId="190" fillId="10" borderId="9"/>
    <xf numFmtId="0" fontId="190" fillId="10" borderId="9"/>
    <xf numFmtId="4" fontId="190" fillId="94" borderId="93" applyNumberFormat="0" applyProtection="0">
      <alignment horizontal="right" vertical="center"/>
    </xf>
    <xf numFmtId="0" fontId="190" fillId="32" borderId="31" applyNumberFormat="0" applyFont="0" applyAlignment="0" applyProtection="0"/>
    <xf numFmtId="0" fontId="75" fillId="29" borderId="28" applyNumberFormat="0" applyAlignment="0" applyProtection="0"/>
    <xf numFmtId="0" fontId="75" fillId="29" borderId="28" applyNumberFormat="0" applyAlignment="0" applyProtection="0"/>
    <xf numFmtId="0" fontId="190" fillId="32" borderId="31" applyNumberFormat="0" applyFont="0" applyAlignment="0" applyProtection="0"/>
    <xf numFmtId="0" fontId="190" fillId="10" borderId="9"/>
    <xf numFmtId="202" fontId="190" fillId="17" borderId="16">
      <alignment vertical="top"/>
    </xf>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41" fillId="39" borderId="38" applyNumberFormat="0" applyFont="0" applyAlignment="0" applyProtection="0"/>
    <xf numFmtId="0" fontId="25" fillId="28" borderId="27" applyNumberFormat="0" applyFill="0" applyAlignment="0" applyProtection="0"/>
    <xf numFmtId="0" fontId="190" fillId="10" borderId="9"/>
    <xf numFmtId="0" fontId="190" fillId="10" borderId="9"/>
    <xf numFmtId="202" fontId="190" fillId="17" borderId="16">
      <alignment vertical="top"/>
    </xf>
    <xf numFmtId="0" fontId="41" fillId="39" borderId="38" applyNumberFormat="0" applyFont="0" applyAlignment="0" applyProtection="0"/>
    <xf numFmtId="0" fontId="25" fillId="28" borderId="27" applyNumberFormat="0" applyFill="0" applyAlignment="0" applyProtection="0"/>
    <xf numFmtId="0" fontId="190" fillId="10" borderId="9"/>
    <xf numFmtId="0" fontId="190" fillId="10" borderId="9"/>
    <xf numFmtId="0" fontId="190" fillId="10" borderId="9"/>
    <xf numFmtId="0" fontId="190" fillId="10" borderId="9"/>
    <xf numFmtId="0" fontId="190" fillId="10" borderId="9"/>
    <xf numFmtId="4" fontId="106" fillId="95" borderId="94" applyNumberFormat="0" applyProtection="0">
      <alignment horizontal="right" vertical="center"/>
    </xf>
    <xf numFmtId="0" fontId="41" fillId="39" borderId="38" applyNumberFormat="0" applyFont="0" applyAlignment="0" applyProtection="0"/>
    <xf numFmtId="0" fontId="190" fillId="10" borderId="9"/>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0" fontId="190" fillId="10" borderId="9"/>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98" fillId="7" borderId="6" applyNumberFormat="0" applyProtection="0">
      <alignment horizontal="left" vertical="center" indent="1"/>
      <extLst>
        <ext uri="smNativeData">
          <pm:cellMargin xmlns:pm="smNativeData" id="1613007869" l="192" r="0" t="0" b="0" textRotation="0"/>
        </ext>
      </extLst>
    </xf>
    <xf numFmtId="4" fontId="33" fillId="95" borderId="94" applyNumberFormat="0" applyProtection="0">
      <alignment horizontal="right" vertical="center"/>
    </xf>
    <xf numFmtId="4" fontId="33" fillId="95" borderId="94" applyNumberFormat="0" applyProtection="0">
      <alignment horizontal="right" vertical="center"/>
    </xf>
    <xf numFmtId="0" fontId="190" fillId="10" borderId="9"/>
    <xf numFmtId="0" fontId="136" fillId="90" borderId="89" applyNumberFormat="0" applyAlignment="0" applyProtection="0"/>
    <xf numFmtId="4" fontId="190" fillId="89" borderId="88" applyNumberFormat="0" applyProtection="0">
      <alignment horizontal="right" vertical="center"/>
    </xf>
    <xf numFmtId="0" fontId="190" fillId="10" borderId="9"/>
    <xf numFmtId="202" fontId="190" fillId="17" borderId="16">
      <alignment vertical="top"/>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25" fillId="28" borderId="27" applyNumberFormat="0" applyFill="0" applyAlignment="0" applyProtection="0"/>
    <xf numFmtId="0" fontId="190" fillId="10" borderId="9"/>
    <xf numFmtId="0" fontId="190" fillId="32" borderId="31" applyNumberFormat="0" applyFont="0" applyAlignment="0" applyProtection="0"/>
    <xf numFmtId="0" fontId="190" fillId="10" borderId="9"/>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190" fillId="0" borderId="0"/>
    <xf numFmtId="0" fontId="190" fillId="10" borderId="9"/>
    <xf numFmtId="0" fontId="21" fillId="32" borderId="31" applyNumberFormat="0" applyFont="0" applyAlignment="0" applyProtection="0"/>
    <xf numFmtId="0" fontId="21" fillId="32" borderId="31" applyNumberFormat="0" applyFont="0" applyAlignment="0" applyProtection="0"/>
    <xf numFmtId="0" fontId="190" fillId="10" borderId="9"/>
    <xf numFmtId="0" fontId="136" fillId="90" borderId="89" applyNumberFormat="0" applyAlignment="0" applyProtection="0"/>
    <xf numFmtId="0" fontId="190" fillId="10" borderId="9"/>
    <xf numFmtId="0" fontId="190" fillId="10" borderId="9"/>
    <xf numFmtId="0" fontId="21" fillId="32" borderId="31" applyNumberFormat="0" applyFont="0" applyAlignment="0" applyProtection="0"/>
    <xf numFmtId="0" fontId="190" fillId="10" borderId="9"/>
    <xf numFmtId="0" fontId="75" fillId="29" borderId="28" applyNumberFormat="0" applyAlignment="0" applyProtection="0"/>
    <xf numFmtId="0" fontId="190" fillId="32" borderId="31" applyNumberFormat="0" applyFont="0" applyAlignment="0" applyProtection="0"/>
    <xf numFmtId="0" fontId="190" fillId="10" borderId="9"/>
    <xf numFmtId="0" fontId="190" fillId="0" borderId="0"/>
    <xf numFmtId="0" fontId="190" fillId="10" borderId="9"/>
    <xf numFmtId="0" fontId="75" fillId="29" borderId="28" applyNumberFormat="0" applyAlignment="0" applyProtection="0"/>
    <xf numFmtId="0" fontId="190" fillId="10" borderId="9"/>
    <xf numFmtId="0" fontId="75" fillId="29" borderId="28" applyNumberFormat="0" applyAlignment="0" applyProtection="0"/>
    <xf numFmtId="0" fontId="41" fillId="39" borderId="38" applyNumberFormat="0" applyFont="0" applyAlignment="0" applyProtection="0"/>
    <xf numFmtId="0" fontId="190" fillId="10" borderId="9"/>
    <xf numFmtId="0" fontId="190" fillId="10" borderId="9"/>
    <xf numFmtId="202" fontId="190" fillId="17" borderId="16">
      <alignment vertical="top"/>
    </xf>
    <xf numFmtId="0" fontId="75" fillId="29" borderId="28" applyNumberFormat="0" applyAlignment="0" applyProtection="0"/>
    <xf numFmtId="0" fontId="190" fillId="10" borderId="9"/>
    <xf numFmtId="0" fontId="41" fillId="54" borderId="53" applyNumberFormat="0" applyFont="0" applyAlignment="0" applyProtection="0"/>
    <xf numFmtId="0" fontId="190" fillId="10" borderId="9"/>
    <xf numFmtId="0" fontId="25" fillId="28" borderId="27" applyNumberFormat="0" applyFill="0" applyAlignment="0" applyProtection="0"/>
    <xf numFmtId="0" fontId="190" fillId="10" borderId="9"/>
    <xf numFmtId="0" fontId="190" fillId="10" borderId="9"/>
    <xf numFmtId="0" fontId="86" fillId="61" borderId="60" applyNumberFormat="0" applyAlignment="0" applyProtection="0"/>
    <xf numFmtId="0" fontId="190" fillId="10" borderId="9"/>
    <xf numFmtId="0" fontId="190" fillId="10" borderId="9"/>
    <xf numFmtId="0" fontId="95" fillId="54" borderId="53">
      <alignment horizontal="left" vertical="center"/>
    </xf>
    <xf numFmtId="202" fontId="190" fillId="17" borderId="16">
      <alignment vertical="top"/>
    </xf>
    <xf numFmtId="0" fontId="190" fillId="10" borderId="9"/>
    <xf numFmtId="0" fontId="190" fillId="10" borderId="9"/>
    <xf numFmtId="0" fontId="190" fillId="10" borderId="9"/>
    <xf numFmtId="0" fontId="190" fillId="10" borderId="9"/>
    <xf numFmtId="0" fontId="75" fillId="29" borderId="28" applyNumberFormat="0" applyAlignment="0" applyProtection="0"/>
    <xf numFmtId="0" fontId="136" fillId="90" borderId="89" applyNumberFormat="0" applyAlignment="0" applyProtection="0"/>
    <xf numFmtId="0" fontId="190" fillId="10" borderId="9"/>
    <xf numFmtId="0" fontId="41" fillId="39" borderId="38" applyNumberFormat="0" applyFont="0" applyAlignment="0" applyProtection="0"/>
    <xf numFmtId="4" fontId="190" fillId="111" borderId="110" applyNumberFormat="0" applyProtection="0">
      <alignment horizontal="left" vertical="center" indent="1"/>
      <extLst>
        <ext uri="smNativeData">
          <pm:cellMargin xmlns:pm="smNativeData" id="1613007869" l="192" r="0" t="0" b="0" textRotation="0"/>
        </ext>
      </extLst>
    </xf>
    <xf numFmtId="0" fontId="25" fillId="28" borderId="27" applyNumberFormat="0" applyFill="0" applyAlignment="0" applyProtection="0"/>
    <xf numFmtId="0" fontId="75" fillId="29" borderId="28" applyNumberFormat="0" applyAlignment="0" applyProtection="0"/>
    <xf numFmtId="0" fontId="190" fillId="10" borderId="9"/>
    <xf numFmtId="0" fontId="75" fillId="29" borderId="28" applyNumberFormat="0" applyAlignment="0" applyProtection="0"/>
    <xf numFmtId="0" fontId="75" fillId="29" borderId="28" applyNumberFormat="0" applyAlignment="0" applyProtection="0"/>
    <xf numFmtId="0" fontId="25" fillId="28" borderId="27" applyNumberFormat="0" applyFill="0" applyAlignment="0" applyProtection="0"/>
    <xf numFmtId="0" fontId="190" fillId="32" borderId="31" applyNumberFormat="0" applyFont="0" applyAlignment="0" applyProtection="0"/>
    <xf numFmtId="0" fontId="21" fillId="32" borderId="31" applyNumberFormat="0" applyFont="0" applyAlignment="0" applyProtection="0"/>
    <xf numFmtId="0" fontId="22" fillId="28" borderId="27" applyNumberFormat="0" applyFill="0" applyAlignment="0" applyProtection="0"/>
    <xf numFmtId="4" fontId="98" fillId="7" borderId="6" applyNumberFormat="0" applyProtection="0">
      <alignment vertical="center"/>
    </xf>
    <xf numFmtId="0" fontId="75" fillId="29" borderId="28" applyNumberFormat="0" applyAlignment="0" applyProtection="0"/>
    <xf numFmtId="0" fontId="136" fillId="90" borderId="89" applyNumberFormat="0" applyAlignment="0" applyProtection="0"/>
    <xf numFmtId="0" fontId="75" fillId="29" borderId="28" applyNumberFormat="0" applyAlignment="0" applyProtection="0"/>
    <xf numFmtId="10" fontId="36" fillId="86" borderId="85" applyNumberFormat="0" applyBorder="0" applyAlignment="0" applyProtection="0"/>
    <xf numFmtId="0" fontId="190" fillId="10" borderId="9"/>
    <xf numFmtId="0" fontId="136" fillId="90" borderId="89" applyNumberFormat="0" applyAlignment="0" applyProtection="0"/>
    <xf numFmtId="202" fontId="190" fillId="17" borderId="16">
      <alignment vertical="top"/>
    </xf>
    <xf numFmtId="202" fontId="190" fillId="17" borderId="16">
      <alignment vertical="top"/>
    </xf>
    <xf numFmtId="0" fontId="75" fillId="29" borderId="28" applyNumberFormat="0" applyAlignment="0" applyProtection="0"/>
    <xf numFmtId="0" fontId="190" fillId="10" borderId="9"/>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41" fillId="39" borderId="38" applyNumberFormat="0" applyFont="0" applyAlignment="0" applyProtection="0"/>
    <xf numFmtId="0" fontId="190" fillId="0" borderId="0"/>
    <xf numFmtId="0" fontId="190" fillId="10" borderId="9"/>
    <xf numFmtId="0" fontId="190" fillId="10" borderId="9"/>
    <xf numFmtId="0" fontId="190" fillId="10" borderId="9"/>
    <xf numFmtId="0" fontId="75" fillId="29" borderId="28" applyNumberFormat="0" applyAlignment="0" applyProtection="0"/>
    <xf numFmtId="0" fontId="190" fillId="10" borderId="9"/>
    <xf numFmtId="10" fontId="36" fillId="86" borderId="85" applyNumberFormat="0" applyBorder="0" applyAlignment="0" applyProtection="0"/>
    <xf numFmtId="0" fontId="190" fillId="10" borderId="9"/>
    <xf numFmtId="202" fontId="190" fillId="17" borderId="16">
      <alignment vertical="top"/>
    </xf>
    <xf numFmtId="0" fontId="190" fillId="10" borderId="9"/>
    <xf numFmtId="0" fontId="190" fillId="32" borderId="31" applyNumberFormat="0" applyFont="0" applyAlignment="0" applyProtection="0"/>
    <xf numFmtId="0" fontId="190" fillId="10" borderId="9"/>
    <xf numFmtId="4" fontId="190" fillId="107" borderId="106" applyNumberFormat="0" applyProtection="0">
      <alignment horizontal="right" vertical="center"/>
    </xf>
    <xf numFmtId="4" fontId="190" fillId="108" borderId="107" applyNumberFormat="0" applyProtection="0">
      <alignment horizontal="right" vertical="center"/>
    </xf>
    <xf numFmtId="0" fontId="190" fillId="10" borderId="9"/>
    <xf numFmtId="0" fontId="75" fillId="29" borderId="28" applyNumberFormat="0" applyAlignment="0" applyProtection="0"/>
    <xf numFmtId="0" fontId="190" fillId="10" borderId="9"/>
    <xf numFmtId="0" fontId="25" fillId="28" borderId="27" applyNumberFormat="0" applyFill="0" applyAlignment="0" applyProtection="0"/>
    <xf numFmtId="202" fontId="190" fillId="17" borderId="16">
      <alignment vertical="top"/>
    </xf>
    <xf numFmtId="0" fontId="25" fillId="28" borderId="27" applyNumberFormat="0" applyFill="0" applyAlignment="0" applyProtection="0"/>
    <xf numFmtId="4" fontId="190" fillId="94" borderId="93" applyNumberFormat="0" applyProtection="0">
      <alignment horizontal="right" vertical="center"/>
    </xf>
    <xf numFmtId="0" fontId="25" fillId="28" borderId="27" applyNumberFormat="0" applyFill="0" applyAlignment="0" applyProtection="0"/>
    <xf numFmtId="0" fontId="25" fillId="28" borderId="27" applyNumberFormat="0" applyFill="0" applyAlignment="0" applyProtection="0"/>
    <xf numFmtId="4" fontId="190" fillId="101" borderId="100" applyNumberFormat="0" applyProtection="0">
      <alignment horizontal="right" vertical="center"/>
    </xf>
    <xf numFmtId="0" fontId="25" fillId="28" borderId="27" applyNumberFormat="0" applyFill="0" applyAlignment="0" applyProtection="0"/>
    <xf numFmtId="0" fontId="75" fillId="29" borderId="28" applyNumberFormat="0" applyAlignment="0" applyProtection="0"/>
    <xf numFmtId="0" fontId="75" fillId="29" borderId="28" applyNumberFormat="0" applyAlignment="0" applyProtection="0"/>
    <xf numFmtId="0" fontId="75" fillId="29" borderId="28" applyNumberFormat="0" applyAlignment="0" applyProtection="0"/>
    <xf numFmtId="0" fontId="190" fillId="10" borderId="9"/>
    <xf numFmtId="0" fontId="25" fillId="28" borderId="27" applyNumberFormat="0" applyFill="0" applyAlignment="0" applyProtection="0"/>
    <xf numFmtId="0" fontId="75" fillId="29" borderId="28" applyNumberFormat="0" applyAlignment="0" applyProtection="0"/>
    <xf numFmtId="0" fontId="190" fillId="10" borderId="9"/>
    <xf numFmtId="4" fontId="190" fillId="106" borderId="105" applyNumberFormat="0" applyProtection="0">
      <alignment horizontal="right" vertical="center"/>
    </xf>
    <xf numFmtId="0" fontId="75" fillId="29" borderId="28" applyNumberForma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32" borderId="31" applyNumberFormat="0" applyFont="0" applyAlignment="0" applyProtection="0"/>
    <xf numFmtId="0" fontId="22" fillId="7" borderId="6" applyNumberFormat="0" applyProtection="0">
      <alignment horizontal="left" vertical="top" indent="1"/>
      <extLst>
        <ext uri="smNativeData">
          <pm:cellMargin xmlns:pm="smNativeData" id="1613007869" l="192" r="0" t="0" b="0" textRotation="0"/>
        </ext>
      </extLst>
    </xf>
    <xf numFmtId="0" fontId="190" fillId="10" borderId="9"/>
    <xf numFmtId="0" fontId="75" fillId="29" borderId="28" applyNumberFormat="0" applyAlignment="0" applyProtection="0"/>
    <xf numFmtId="0" fontId="75" fillId="29" borderId="28" applyNumberFormat="0" applyAlignment="0" applyProtection="0"/>
    <xf numFmtId="0" fontId="190" fillId="10" borderId="9"/>
    <xf numFmtId="0" fontId="190" fillId="10" borderId="9"/>
    <xf numFmtId="0" fontId="75" fillId="29" borderId="28" applyNumberFormat="0" applyAlignment="0" applyProtection="0"/>
    <xf numFmtId="0" fontId="190" fillId="10" borderId="9"/>
    <xf numFmtId="0" fontId="41" fillId="54" borderId="53" applyNumberFormat="0" applyFont="0" applyAlignment="0" applyProtection="0"/>
    <xf numFmtId="0" fontId="190" fillId="10" borderId="9"/>
    <xf numFmtId="0" fontId="21" fillId="32" borderId="31" applyNumberFormat="0" applyFont="0" applyAlignment="0" applyProtection="0"/>
    <xf numFmtId="0" fontId="190" fillId="10" borderId="9"/>
    <xf numFmtId="0" fontId="190" fillId="10" borderId="9"/>
    <xf numFmtId="0" fontId="136" fillId="90" borderId="89" applyNumberFormat="0" applyAlignment="0" applyProtection="0"/>
    <xf numFmtId="0" fontId="136" fillId="90" borderId="89" applyNumberFormat="0" applyAlignment="0" applyProtection="0"/>
    <xf numFmtId="0" fontId="75" fillId="29" borderId="28" applyNumberFormat="0" applyAlignment="0" applyProtection="0"/>
    <xf numFmtId="0" fontId="25" fillId="28" borderId="27" applyNumberFormat="0" applyFill="0" applyAlignment="0" applyProtection="0"/>
    <xf numFmtId="0" fontId="25" fillId="28" borderId="27" applyNumberFormat="0" applyFill="0" applyAlignment="0" applyProtection="0"/>
    <xf numFmtId="0" fontId="21" fillId="32" borderId="31" applyNumberFormat="0" applyFont="0" applyAlignment="0" applyProtection="0"/>
    <xf numFmtId="0" fontId="75" fillId="29" borderId="28" applyNumberFormat="0" applyAlignment="0" applyProtection="0"/>
    <xf numFmtId="0" fontId="190" fillId="10" borderId="9"/>
    <xf numFmtId="0" fontId="190" fillId="10" borderId="9"/>
    <xf numFmtId="0" fontId="143" fillId="90" borderId="89" applyNumberFormat="0" applyAlignment="0" applyProtection="0"/>
    <xf numFmtId="0" fontId="21" fillId="32" borderId="31" applyNumberFormat="0" applyFon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0" fontId="190" fillId="10" borderId="9"/>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0" fontId="136" fillId="90" borderId="89" applyNumberFormat="0" applyAlignment="0" applyProtection="0"/>
    <xf numFmtId="0" fontId="190" fillId="10" borderId="9"/>
    <xf numFmtId="4" fontId="33" fillId="95" borderId="94" applyNumberFormat="0" applyProtection="0">
      <alignment horizontal="right" vertical="center"/>
    </xf>
    <xf numFmtId="4" fontId="33" fillId="95" borderId="94" applyNumberFormat="0" applyProtection="0">
      <alignment horizontal="right" vertical="center"/>
    </xf>
    <xf numFmtId="0" fontId="143" fillId="90" borderId="89" applyNumberFormat="0" applyAlignment="0" applyProtection="0"/>
    <xf numFmtId="0" fontId="190" fillId="10" borderId="9"/>
    <xf numFmtId="202" fontId="190" fillId="17" borderId="16">
      <alignment vertical="top"/>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0" borderId="0"/>
    <xf numFmtId="0" fontId="190" fillId="10" borderId="9"/>
    <xf numFmtId="0" fontId="21" fillId="32" borderId="31" applyNumberFormat="0" applyFont="0" applyAlignment="0" applyProtection="0"/>
    <xf numFmtId="0" fontId="190" fillId="10" borderId="9"/>
    <xf numFmtId="0" fontId="190" fillId="10" borderId="9"/>
    <xf numFmtId="0" fontId="190" fillId="10" borderId="9"/>
    <xf numFmtId="0" fontId="21" fillId="32" borderId="31" applyNumberFormat="0" applyFont="0" applyAlignment="0" applyProtection="0"/>
    <xf numFmtId="0" fontId="190" fillId="10" borderId="9"/>
    <xf numFmtId="0" fontId="22" fillId="7" borderId="6" applyNumberFormat="0" applyProtection="0">
      <alignment horizontal="left" vertical="top" indent="1"/>
      <extLst>
        <ext uri="smNativeData">
          <pm:cellMargin xmlns:pm="smNativeData" id="1613007869" l="192" r="0" t="0" b="0" textRotation="0"/>
        </ext>
      </extLst>
    </xf>
    <xf numFmtId="0" fontId="190" fillId="0" borderId="0"/>
    <xf numFmtId="0" fontId="190" fillId="10" borderId="9"/>
    <xf numFmtId="0" fontId="21" fillId="32" borderId="31" applyNumberFormat="0" applyFont="0" applyAlignment="0" applyProtection="0"/>
    <xf numFmtId="4" fontId="98" fillId="7" borderId="6" applyNumberFormat="0" applyProtection="0">
      <alignment vertical="center"/>
    </xf>
    <xf numFmtId="4" fontId="98" fillId="7" borderId="6" applyNumberFormat="0" applyProtection="0">
      <alignment vertical="center"/>
    </xf>
    <xf numFmtId="4" fontId="190" fillId="94" borderId="93" applyNumberFormat="0" applyProtection="0">
      <alignment horizontal="right" vertical="center"/>
    </xf>
    <xf numFmtId="4" fontId="190" fillId="101" borderId="100" applyNumberFormat="0" applyProtection="0">
      <alignment horizontal="right" vertical="center"/>
    </xf>
    <xf numFmtId="4" fontId="190" fillId="106" borderId="105" applyNumberFormat="0" applyProtection="0">
      <alignment horizontal="right" vertical="center"/>
    </xf>
    <xf numFmtId="4" fontId="190" fillId="106" borderId="105" applyNumberFormat="0" applyProtection="0">
      <alignment horizontal="right" vertical="center"/>
    </xf>
    <xf numFmtId="4" fontId="190" fillId="107" borderId="106" applyNumberFormat="0" applyProtection="0">
      <alignment horizontal="right" vertical="center"/>
    </xf>
    <xf numFmtId="4" fontId="190" fillId="107" borderId="106" applyNumberFormat="0" applyProtection="0">
      <alignment horizontal="right" vertical="center"/>
    </xf>
    <xf numFmtId="4" fontId="190" fillId="108" borderId="107" applyNumberFormat="0" applyProtection="0">
      <alignment horizontal="right" vertical="center"/>
    </xf>
    <xf numFmtId="4" fontId="190" fillId="108" borderId="107" applyNumberFormat="0" applyProtection="0">
      <alignment horizontal="right" vertical="center"/>
    </xf>
    <xf numFmtId="4" fontId="190" fillId="111" borderId="110" applyNumberFormat="0" applyProtection="0">
      <alignment vertical="center"/>
    </xf>
    <xf numFmtId="4" fontId="106" fillId="111" borderId="110" applyNumberFormat="0" applyProtection="0">
      <alignment vertical="center"/>
    </xf>
    <xf numFmtId="4" fontId="190" fillId="111" borderId="110" applyNumberFormat="0" applyProtection="0">
      <alignment horizontal="left" vertical="center" indent="1"/>
      <extLst>
        <ext uri="smNativeData">
          <pm:cellMargin xmlns:pm="smNativeData" id="1613007869" l="192" r="0" t="0" b="0" textRotation="0"/>
        </ext>
      </extLst>
    </xf>
    <xf numFmtId="0" fontId="87" fillId="111" borderId="110" applyNumberFormat="0" applyProtection="0">
      <alignment horizontal="left" vertical="top" indent="1"/>
      <extLst>
        <ext uri="smNativeData">
          <pm:cellMargin xmlns:pm="smNativeData" id="1613007869" l="192" r="0" t="0" b="0" textRotation="0"/>
        </ext>
      </extLst>
    </xf>
    <xf numFmtId="4" fontId="106" fillId="95" borderId="94" applyNumberFormat="0" applyProtection="0">
      <alignment horizontal="right" vertical="center"/>
    </xf>
    <xf numFmtId="4" fontId="33" fillId="95" borderId="94" applyNumberFormat="0" applyProtection="0">
      <alignment horizontal="right" vertical="center"/>
    </xf>
    <xf numFmtId="4" fontId="33" fillId="95" borderId="94" applyNumberFormat="0" applyProtection="0">
      <alignment horizontal="right" vertical="center"/>
    </xf>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0" fontId="22" fillId="28" borderId="27" applyNumberFormat="0" applyFill="0" applyAlignment="0" applyProtection="0"/>
    <xf numFmtId="0" fontId="25" fillId="28" borderId="27" applyNumberFormat="0" applyFill="0" applyAlignment="0" applyProtection="0"/>
    <xf numFmtId="0" fontId="25" fillId="28" borderId="27" applyNumberFormat="0" applyFill="0" applyAlignment="0" applyProtection="0"/>
    <xf numFmtId="166" fontId="59" fillId="0" borderId="0" applyFont="0" applyFill="0" applyBorder="0" applyAlignment="0" applyProtection="0"/>
    <xf numFmtId="166" fontId="59" fillId="0" borderId="0" applyFont="0" applyFill="0" applyBorder="0" applyAlignment="0" applyProtection="0"/>
    <xf numFmtId="0" fontId="190" fillId="0" borderId="0"/>
    <xf numFmtId="0" fontId="190" fillId="0" borderId="0"/>
    <xf numFmtId="166" fontId="59" fillId="0" borderId="0" applyFont="0" applyFill="0" applyBorder="0" applyAlignment="0" applyProtection="0"/>
    <xf numFmtId="166" fontId="59" fillId="0" borderId="0" applyFont="0" applyFill="0" applyBorder="0" applyAlignment="0" applyProtection="0"/>
    <xf numFmtId="0" fontId="190" fillId="0" borderId="0"/>
    <xf numFmtId="0" fontId="190" fillId="0" borderId="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 fillId="115" borderId="181"/>
    <xf numFmtId="166" fontId="20" fillId="115" borderId="181" applyFont="0" applyFill="0" applyBorder="0" applyAlignment="0" applyProtection="0"/>
    <xf numFmtId="9" fontId="20" fillId="115" borderId="181" applyFont="0" applyFill="0" applyBorder="0" applyAlignment="0" applyProtection="0"/>
    <xf numFmtId="0" fontId="209" fillId="115" borderId="181"/>
    <xf numFmtId="166" fontId="199" fillId="115" borderId="181" applyFont="0" applyFill="0" applyBorder="0" applyAlignment="0" applyProtection="0"/>
    <xf numFmtId="166" fontId="210" fillId="115" borderId="181" applyFont="0" applyFill="0" applyBorder="0" applyAlignment="0" applyProtection="0"/>
    <xf numFmtId="0" fontId="211" fillId="115" borderId="181" applyNumberFormat="0" applyFill="0" applyBorder="0" applyAlignment="0" applyProtection="0"/>
    <xf numFmtId="0" fontId="19" fillId="115" borderId="181"/>
    <xf numFmtId="0" fontId="205" fillId="115" borderId="181"/>
    <xf numFmtId="0" fontId="205" fillId="115" borderId="181"/>
    <xf numFmtId="0" fontId="198" fillId="115" borderId="181"/>
    <xf numFmtId="0" fontId="205" fillId="115" borderId="181"/>
    <xf numFmtId="0" fontId="198" fillId="115" borderId="181"/>
    <xf numFmtId="0" fontId="205" fillId="115" borderId="181"/>
    <xf numFmtId="0" fontId="205" fillId="115" borderId="181"/>
    <xf numFmtId="0" fontId="205" fillId="115" borderId="181"/>
    <xf numFmtId="0" fontId="19" fillId="115" borderId="181"/>
    <xf numFmtId="9" fontId="199" fillId="115" borderId="181" applyFont="0" applyFill="0" applyBorder="0" applyAlignment="0" applyProtection="0"/>
    <xf numFmtId="9" fontId="198" fillId="115" borderId="181" applyFont="0" applyFill="0" applyBorder="0" applyAlignment="0" applyProtection="0"/>
    <xf numFmtId="0" fontId="19" fillId="115" borderId="181"/>
    <xf numFmtId="0" fontId="209" fillId="115" borderId="181"/>
    <xf numFmtId="166" fontId="199" fillId="115" borderId="181" applyFont="0" applyFill="0" applyBorder="0" applyAlignment="0" applyProtection="0"/>
    <xf numFmtId="166" fontId="199" fillId="115" borderId="181" applyFont="0" applyFill="0" applyBorder="0" applyAlignment="0" applyProtection="0"/>
    <xf numFmtId="0" fontId="198" fillId="115" borderId="181"/>
    <xf numFmtId="0" fontId="198" fillId="115" borderId="181"/>
    <xf numFmtId="0" fontId="198" fillId="115" borderId="181"/>
    <xf numFmtId="0" fontId="205" fillId="115" borderId="181"/>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9" fontId="199" fillId="115" borderId="181" applyFont="0" applyFill="0" applyBorder="0" applyAlignment="0" applyProtection="0"/>
    <xf numFmtId="0" fontId="209" fillId="115" borderId="181"/>
    <xf numFmtId="0" fontId="198" fillId="115" borderId="181"/>
    <xf numFmtId="166" fontId="199" fillId="115" borderId="181" applyFont="0" applyFill="0" applyBorder="0" applyAlignment="0" applyProtection="0"/>
    <xf numFmtId="166" fontId="199" fillId="115" borderId="181" applyFont="0" applyFill="0" applyBorder="0" applyAlignment="0" applyProtection="0"/>
    <xf numFmtId="9" fontId="199" fillId="115" borderId="181" applyFont="0" applyFill="0" applyBorder="0" applyAlignment="0" applyProtection="0"/>
    <xf numFmtId="0" fontId="209" fillId="115" borderId="181"/>
    <xf numFmtId="166" fontId="199" fillId="115" borderId="181" applyFont="0" applyFill="0" applyBorder="0" applyAlignment="0" applyProtection="0"/>
    <xf numFmtId="9" fontId="199" fillId="115" borderId="181" applyFont="0" applyFill="0" applyBorder="0" applyAlignment="0" applyProtection="0"/>
    <xf numFmtId="0" fontId="209" fillId="115" borderId="181"/>
    <xf numFmtId="166" fontId="199" fillId="115" borderId="181" applyFont="0" applyFill="0" applyBorder="0" applyAlignment="0" applyProtection="0"/>
    <xf numFmtId="9" fontId="199" fillId="115" borderId="181" applyFont="0" applyFill="0" applyBorder="0" applyAlignment="0" applyProtection="0"/>
    <xf numFmtId="0" fontId="209" fillId="115" borderId="181"/>
    <xf numFmtId="166" fontId="199" fillId="115" borderId="181" applyFont="0" applyFill="0" applyBorder="0" applyAlignment="0" applyProtection="0"/>
    <xf numFmtId="9" fontId="199" fillId="115" borderId="181" applyFont="0" applyFill="0" applyBorder="0" applyAlignment="0" applyProtection="0"/>
    <xf numFmtId="0" fontId="209" fillId="115" borderId="181"/>
    <xf numFmtId="9" fontId="199" fillId="115" borderId="181" applyFont="0" applyFill="0" applyBorder="0" applyAlignment="0" applyProtection="0"/>
    <xf numFmtId="0" fontId="209" fillId="115" borderId="181"/>
    <xf numFmtId="9" fontId="199" fillId="115" borderId="181" applyFont="0" applyFill="0" applyBorder="0" applyAlignment="0" applyProtection="0"/>
    <xf numFmtId="0" fontId="209" fillId="115" borderId="181"/>
    <xf numFmtId="9" fontId="199" fillId="115" borderId="181" applyFont="0" applyFill="0" applyBorder="0" applyAlignment="0" applyProtection="0"/>
    <xf numFmtId="0" fontId="209" fillId="115" borderId="181"/>
    <xf numFmtId="9" fontId="199" fillId="115" borderId="181" applyFont="0" applyFill="0" applyBorder="0" applyAlignment="0" applyProtection="0"/>
    <xf numFmtId="0" fontId="209"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43" fontId="210" fillId="115" borderId="181" applyFont="0" applyFill="0" applyBorder="0" applyAlignment="0" applyProtection="0"/>
    <xf numFmtId="0" fontId="18"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8" fillId="115" borderId="181"/>
    <xf numFmtId="9" fontId="199" fillId="115" borderId="181" applyFont="0" applyFill="0" applyBorder="0" applyAlignment="0" applyProtection="0"/>
    <xf numFmtId="0" fontId="198" fillId="115" borderId="181"/>
    <xf numFmtId="0" fontId="18"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7"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7" fillId="115" borderId="181"/>
    <xf numFmtId="9" fontId="199" fillId="115" borderId="181" applyFont="0" applyFill="0" applyBorder="0" applyAlignment="0" applyProtection="0"/>
    <xf numFmtId="0" fontId="198" fillId="115" borderId="181"/>
    <xf numFmtId="0" fontId="17"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43" fontId="199" fillId="115" borderId="181" applyFont="0" applyFill="0" applyBorder="0" applyAlignment="0" applyProtection="0"/>
    <xf numFmtId="0" fontId="16"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6" fillId="115" borderId="181"/>
    <xf numFmtId="9" fontId="199" fillId="115" borderId="181" applyFont="0" applyFill="0" applyBorder="0" applyAlignment="0" applyProtection="0"/>
    <xf numFmtId="0" fontId="198" fillId="115" borderId="181"/>
    <xf numFmtId="0" fontId="16"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213" fillId="115" borderId="181"/>
    <xf numFmtId="43" fontId="199" fillId="115" borderId="181" applyFont="0" applyFill="0" applyBorder="0" applyAlignment="0" applyProtection="0"/>
    <xf numFmtId="0" fontId="15"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5" fillId="115" borderId="181"/>
    <xf numFmtId="9" fontId="199" fillId="115" borderId="181" applyFont="0" applyFill="0" applyBorder="0" applyAlignment="0" applyProtection="0"/>
    <xf numFmtId="0" fontId="213" fillId="115" borderId="181"/>
    <xf numFmtId="0" fontId="15"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43" fontId="199" fillId="115" borderId="181" applyFont="0" applyFill="0" applyBorder="0" applyAlignment="0" applyProtection="0"/>
    <xf numFmtId="43" fontId="199" fillId="115" borderId="181" applyFont="0" applyFill="0" applyBorder="0" applyAlignment="0" applyProtection="0"/>
    <xf numFmtId="0" fontId="14"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4" fillId="115" borderId="181"/>
    <xf numFmtId="9" fontId="199" fillId="115" borderId="181" applyFont="0" applyFill="0" applyBorder="0" applyAlignment="0" applyProtection="0"/>
    <xf numFmtId="0" fontId="213" fillId="115" borderId="181"/>
    <xf numFmtId="0" fontId="14"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213" fillId="115" borderId="181"/>
    <xf numFmtId="43" fontId="199" fillId="115" borderId="181" applyFont="0" applyFill="0" applyBorder="0" applyAlignment="0" applyProtection="0"/>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213"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3"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3" fillId="115" borderId="181"/>
    <xf numFmtId="9" fontId="199" fillId="115" borderId="181" applyFont="0" applyFill="0" applyBorder="0" applyAlignment="0" applyProtection="0"/>
    <xf numFmtId="0" fontId="198" fillId="115" borderId="181"/>
    <xf numFmtId="0" fontId="13"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166" fontId="199" fillId="115" borderId="181" applyFont="0" applyFill="0" applyBorder="0" applyAlignment="0" applyProtection="0"/>
    <xf numFmtId="0" fontId="12" fillId="115" borderId="181"/>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0" fontId="12" fillId="115" borderId="181"/>
    <xf numFmtId="9" fontId="199" fillId="115" borderId="181" applyFont="0" applyFill="0" applyBorder="0" applyAlignment="0" applyProtection="0"/>
    <xf numFmtId="0" fontId="215" fillId="115" borderId="181"/>
    <xf numFmtId="0" fontId="12" fillId="115" borderId="181"/>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166" fontId="199" fillId="115" borderId="181" applyFont="0" applyFill="0" applyBorder="0" applyAlignment="0" applyProtection="0"/>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215"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1" fillId="115" borderId="181"/>
    <xf numFmtId="0" fontId="11" fillId="115" borderId="181"/>
    <xf numFmtId="9" fontId="199" fillId="115" borderId="181" applyFont="0" applyFill="0" applyBorder="0" applyAlignment="0" applyProtection="0"/>
    <xf numFmtId="0" fontId="11" fillId="115" borderId="181"/>
    <xf numFmtId="0" fontId="198" fillId="115" borderId="181"/>
    <xf numFmtId="43" fontId="199" fillId="115" borderId="181" applyFont="0" applyFill="0" applyBorder="0" applyAlignment="0" applyProtection="0"/>
    <xf numFmtId="0" fontId="10" fillId="115" borderId="181"/>
    <xf numFmtId="0" fontId="10" fillId="115" borderId="181"/>
    <xf numFmtId="9" fontId="199" fillId="115" borderId="181" applyFont="0" applyFill="0" applyBorder="0" applyAlignment="0" applyProtection="0"/>
    <xf numFmtId="0" fontId="10" fillId="115" borderId="181"/>
    <xf numFmtId="0" fontId="198" fillId="115" borderId="181"/>
    <xf numFmtId="166" fontId="199" fillId="115" borderId="181" applyFont="0" applyFill="0" applyBorder="0" applyAlignment="0" applyProtection="0"/>
    <xf numFmtId="166" fontId="199" fillId="115" borderId="181" applyFont="0" applyFill="0" applyBorder="0" applyAlignment="0" applyProtection="0"/>
    <xf numFmtId="0" fontId="9" fillId="115" borderId="181"/>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0" fontId="9" fillId="115" borderId="181"/>
    <xf numFmtId="9" fontId="199" fillId="115" borderId="181" applyFont="0" applyFill="0" applyBorder="0" applyAlignment="0" applyProtection="0"/>
    <xf numFmtId="0" fontId="198" fillId="115" borderId="181"/>
    <xf numFmtId="0" fontId="9" fillId="115" borderId="181"/>
    <xf numFmtId="166" fontId="199" fillId="115" borderId="181" applyFont="0" applyFill="0" applyBorder="0" applyAlignment="0" applyProtection="0"/>
    <xf numFmtId="166" fontId="199" fillId="115" borderId="181" applyFont="0" applyFill="0" applyBorder="0" applyAlignment="0" applyProtection="0"/>
    <xf numFmtId="166"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8" fillId="115" borderId="181"/>
    <xf numFmtId="166" fontId="8" fillId="115" borderId="181" applyFont="0" applyFill="0" applyBorder="0" applyAlignment="0" applyProtection="0"/>
    <xf numFmtId="9" fontId="8" fillId="115" borderId="181" applyFont="0" applyFill="0" applyBorder="0" applyAlignment="0" applyProtection="0"/>
    <xf numFmtId="0" fontId="220" fillId="115" borderId="181"/>
    <xf numFmtId="43" fontId="199" fillId="115" borderId="181" applyFont="0" applyFill="0" applyBorder="0" applyAlignment="0" applyProtection="0"/>
    <xf numFmtId="0" fontId="7" fillId="115" borderId="181"/>
    <xf numFmtId="0" fontId="7" fillId="115" borderId="181"/>
    <xf numFmtId="9" fontId="199" fillId="115" borderId="181" applyFont="0" applyFill="0" applyBorder="0" applyAlignment="0" applyProtection="0"/>
    <xf numFmtId="0" fontId="7" fillId="115" borderId="181"/>
    <xf numFmtId="0" fontId="198" fillId="115" borderId="181"/>
    <xf numFmtId="43" fontId="199" fillId="115" borderId="181" applyFont="0" applyFill="0" applyBorder="0" applyAlignment="0" applyProtection="0"/>
    <xf numFmtId="0" fontId="6"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6" fillId="115" borderId="181"/>
    <xf numFmtId="9" fontId="199" fillId="115" borderId="181" applyFont="0" applyFill="0" applyBorder="0" applyAlignment="0" applyProtection="0"/>
    <xf numFmtId="0" fontId="198" fillId="115" borderId="181"/>
    <xf numFmtId="0" fontId="6"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223"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5"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5" fillId="115" borderId="181"/>
    <xf numFmtId="9" fontId="199" fillId="115" borderId="181" applyFont="0" applyFill="0" applyBorder="0" applyAlignment="0" applyProtection="0"/>
    <xf numFmtId="0" fontId="198" fillId="115" borderId="181"/>
    <xf numFmtId="0" fontId="5"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98" fillId="115" borderId="181"/>
    <xf numFmtId="43" fontId="199" fillId="115" borderId="181" applyFont="0" applyFill="0" applyBorder="0" applyAlignment="0" applyProtection="0"/>
    <xf numFmtId="43" fontId="199" fillId="115" borderId="181" applyFont="0" applyFill="0" applyBorder="0" applyAlignment="0" applyProtection="0"/>
    <xf numFmtId="0" fontId="4"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4" fillId="115" borderId="181"/>
    <xf numFmtId="9" fontId="199" fillId="115" borderId="181" applyFont="0" applyFill="0" applyBorder="0" applyAlignment="0" applyProtection="0"/>
    <xf numFmtId="0" fontId="198" fillId="115" borderId="181"/>
    <xf numFmtId="0" fontId="4"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228" fillId="115" borderId="181"/>
    <xf numFmtId="43" fontId="199" fillId="115" borderId="181" applyFont="0" applyFill="0" applyBorder="0" applyAlignment="0" applyProtection="0"/>
    <xf numFmtId="0" fontId="3"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3" fillId="115" borderId="181"/>
    <xf numFmtId="9" fontId="199" fillId="115" borderId="181" applyFont="0" applyFill="0" applyBorder="0" applyAlignment="0" applyProtection="0"/>
    <xf numFmtId="0" fontId="228" fillId="115" borderId="181"/>
    <xf numFmtId="0" fontId="3" fillId="115" borderId="181"/>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228" fillId="115" borderId="181"/>
    <xf numFmtId="9" fontId="199" fillId="115" borderId="181" applyFont="0" applyFill="0" applyBorder="0" applyAlignment="0" applyProtection="0"/>
    <xf numFmtId="0" fontId="228" fillId="115" borderId="181"/>
    <xf numFmtId="9" fontId="199" fillId="115" borderId="181" applyFont="0" applyFill="0" applyBorder="0" applyAlignment="0" applyProtection="0"/>
    <xf numFmtId="0" fontId="228" fillId="115" borderId="181"/>
    <xf numFmtId="9" fontId="199" fillId="115" borderId="181" applyFont="0" applyFill="0" applyBorder="0" applyAlignment="0" applyProtection="0"/>
    <xf numFmtId="0" fontId="228"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2" fillId="115" borderId="181"/>
    <xf numFmtId="0" fontId="198" fillId="115" borderId="181"/>
    <xf numFmtId="43" fontId="199" fillId="115" borderId="181" applyFont="0" applyFill="0" applyBorder="0" applyAlignment="0" applyProtection="0"/>
    <xf numFmtId="43" fontId="199" fillId="115" borderId="181" applyFont="0" applyFill="0" applyBorder="0" applyAlignment="0" applyProtection="0"/>
    <xf numFmtId="0" fontId="2" fillId="115" borderId="181"/>
    <xf numFmtId="9" fontId="199" fillId="115" borderId="181" applyFont="0" applyFill="0" applyBorder="0" applyAlignment="0" applyProtection="0"/>
    <xf numFmtId="0" fontId="198" fillId="115" borderId="181"/>
    <xf numFmtId="0" fontId="2" fillId="115" borderId="181"/>
    <xf numFmtId="0" fontId="198" fillId="115" borderId="181"/>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9"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9" fontId="199" fillId="115" borderId="181" applyFont="0" applyFill="0" applyBorder="0" applyAlignment="0" applyProtection="0"/>
    <xf numFmtId="0" fontId="198" fillId="115" borderId="181"/>
    <xf numFmtId="43" fontId="199" fillId="115" borderId="181" applyFont="0" applyFill="0" applyBorder="0" applyAlignment="0" applyProtection="0"/>
    <xf numFmtId="0" fontId="1"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0" fontId="1" fillId="115" borderId="181"/>
    <xf numFmtId="9" fontId="199" fillId="115" borderId="181" applyFont="0" applyFill="0" applyBorder="0" applyAlignment="0" applyProtection="0"/>
    <xf numFmtId="0" fontId="198" fillId="115" borderId="181"/>
    <xf numFmtId="0" fontId="1" fillId="115" borderId="181"/>
    <xf numFmtId="43" fontId="199" fillId="115" borderId="181" applyFont="0" applyFill="0" applyBorder="0" applyAlignment="0" applyProtection="0"/>
    <xf numFmtId="43" fontId="199" fillId="115" borderId="181" applyFont="0" applyFill="0" applyBorder="0" applyAlignment="0" applyProtection="0"/>
    <xf numFmtId="43" fontId="199" fillId="115" borderId="181" applyFont="0" applyFill="0" applyBorder="0" applyAlignment="0" applyProtection="0"/>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xf numFmtId="0" fontId="198" fillId="115" borderId="181"/>
    <xf numFmtId="9" fontId="199" fillId="115" borderId="181" applyFont="0" applyFill="0" applyBorder="0" applyAlignment="0" applyProtection="0"/>
  </cellStyleXfs>
  <cellXfs count="947">
    <xf numFmtId="0" fontId="0" fillId="0" borderId="0" xfId="0"/>
    <xf numFmtId="0" fontId="190" fillId="0" borderId="0" xfId="17792">
      <alignment vertical="center"/>
    </xf>
    <xf numFmtId="0" fontId="190" fillId="0" borderId="0" xfId="24673"/>
    <xf numFmtId="0" fontId="190" fillId="0" borderId="0" xfId="29669"/>
    <xf numFmtId="0" fontId="190" fillId="0" borderId="0" xfId="30586"/>
    <xf numFmtId="0" fontId="190" fillId="0" borderId="0" xfId="30639"/>
    <xf numFmtId="0" fontId="190" fillId="0" borderId="0" xfId="30756"/>
    <xf numFmtId="0" fontId="190" fillId="0" borderId="0" xfId="30765"/>
    <xf numFmtId="0" fontId="22" fillId="0" borderId="0" xfId="0" applyFont="1" applyAlignment="1">
      <alignment horizontal="center"/>
    </xf>
    <xf numFmtId="0" fontId="22"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22"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22" fillId="0" borderId="9" xfId="0" applyFont="1" applyBorder="1"/>
    <xf numFmtId="0" fontId="0" fillId="0" borderId="53" xfId="0" applyBorder="1" applyAlignment="1">
      <alignment horizontal="center"/>
    </xf>
    <xf numFmtId="0" fontId="0" fillId="0" borderId="149" xfId="0" applyBorder="1" applyAlignment="1">
      <alignment horizontal="center"/>
    </xf>
    <xf numFmtId="0" fontId="22" fillId="0" borderId="150" xfId="0" applyFont="1" applyBorder="1" applyAlignment="1">
      <alignment horizontal="center"/>
    </xf>
    <xf numFmtId="0" fontId="22" fillId="0" borderId="53" xfId="0" applyFont="1" applyBorder="1" applyAlignment="1">
      <alignment horizontal="center"/>
    </xf>
    <xf numFmtId="0" fontId="22"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22" fillId="0" borderId="149" xfId="0" applyFont="1" applyBorder="1"/>
    <xf numFmtId="0" fontId="0" fillId="0" borderId="9" xfId="0" applyBorder="1" applyAlignment="1">
      <alignment horizontal="center"/>
    </xf>
    <xf numFmtId="0" fontId="0" fillId="0" borderId="159" xfId="0" applyBorder="1"/>
    <xf numFmtId="0" fontId="23" fillId="0" borderId="0" xfId="17792" applyFont="1">
      <alignment vertical="center"/>
    </xf>
    <xf numFmtId="0" fontId="23" fillId="0" borderId="0" xfId="17792" applyFont="1" applyAlignment="1">
      <alignment horizontal="center"/>
    </xf>
    <xf numFmtId="0" fontId="23" fillId="100" borderId="99" xfId="17792" applyFont="1" applyFill="1" applyBorder="1">
      <alignment vertical="center"/>
    </xf>
    <xf numFmtId="0" fontId="0" fillId="100" borderId="99" xfId="0" applyFill="1" applyBorder="1"/>
    <xf numFmtId="0" fontId="28" fillId="0" borderId="0" xfId="17792" applyFont="1">
      <alignment vertical="center"/>
    </xf>
    <xf numFmtId="17" fontId="190" fillId="0" borderId="0" xfId="11677" applyNumberFormat="1"/>
    <xf numFmtId="0" fontId="190" fillId="0" borderId="0" xfId="11677"/>
    <xf numFmtId="0" fontId="29" fillId="0" borderId="0" xfId="0" applyFont="1"/>
    <xf numFmtId="0" fontId="30" fillId="0" borderId="0" xfId="17792" applyFont="1">
      <alignment vertical="center"/>
    </xf>
    <xf numFmtId="0" fontId="23" fillId="100" borderId="99" xfId="17792" applyFont="1" applyFill="1" applyBorder="1" applyAlignment="1">
      <alignment horizontal="center"/>
    </xf>
    <xf numFmtId="1" fontId="30" fillId="0" borderId="0" xfId="17792" applyNumberFormat="1" applyFont="1">
      <alignment vertical="center"/>
    </xf>
    <xf numFmtId="0" fontId="31" fillId="0" borderId="0" xfId="0" applyFont="1"/>
    <xf numFmtId="1" fontId="0" fillId="0" borderId="0" xfId="0" applyNumberForma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190" fillId="0" borderId="0" xfId="11677" applyNumberFormat="1" applyAlignment="1">
      <alignment horizontal="center"/>
    </xf>
    <xf numFmtId="1" fontId="0" fillId="0" borderId="0" xfId="0" applyNumberFormat="1"/>
    <xf numFmtId="3" fontId="24" fillId="0" borderId="0" xfId="17792" applyNumberFormat="1" applyFont="1" applyAlignment="1">
      <alignment horizontal="center" vertical="center"/>
    </xf>
    <xf numFmtId="171" fontId="24" fillId="0" borderId="0" xfId="17792" applyNumberFormat="1" applyFont="1" applyAlignment="1">
      <alignment horizontal="center" vertical="center"/>
    </xf>
    <xf numFmtId="0" fontId="0" fillId="0" borderId="0" xfId="0" applyAlignment="1">
      <alignment vertical="center"/>
    </xf>
    <xf numFmtId="0" fontId="25" fillId="0" borderId="0" xfId="0" applyFont="1" applyAlignment="1">
      <alignment vertical="center"/>
    </xf>
    <xf numFmtId="3" fontId="21" fillId="0" borderId="0" xfId="0" applyNumberFormat="1" applyFont="1" applyAlignment="1">
      <alignment horizontal="center" vertical="center"/>
    </xf>
    <xf numFmtId="204" fontId="21" fillId="0" borderId="0" xfId="4771" applyNumberFormat="1" applyFont="1" applyAlignment="1">
      <alignment horizontal="center" vertical="center"/>
    </xf>
    <xf numFmtId="3" fontId="25" fillId="0" borderId="0" xfId="0" applyNumberFormat="1" applyFont="1" applyAlignment="1">
      <alignment horizontal="center" vertical="center"/>
    </xf>
    <xf numFmtId="3" fontId="25" fillId="0" borderId="0" xfId="17792" applyNumberFormat="1" applyFont="1" applyAlignment="1">
      <alignment horizontal="center"/>
    </xf>
    <xf numFmtId="200" fontId="0" fillId="0" borderId="0" xfId="3" applyNumberFormat="1" applyFont="1"/>
    <xf numFmtId="3" fontId="21" fillId="0" borderId="0" xfId="0" applyNumberFormat="1" applyFont="1"/>
    <xf numFmtId="3" fontId="21" fillId="0" borderId="0" xfId="11677" applyNumberFormat="1" applyFont="1" applyAlignment="1">
      <alignment horizontal="center"/>
    </xf>
    <xf numFmtId="3" fontId="21" fillId="0" borderId="0" xfId="17792" applyNumberFormat="1" applyFont="1" applyAlignment="1">
      <alignment horizontal="center"/>
    </xf>
    <xf numFmtId="3" fontId="25" fillId="0" borderId="0" xfId="17792" applyNumberFormat="1" applyFont="1" applyAlignment="1">
      <alignment horizontal="center" vertical="center"/>
    </xf>
    <xf numFmtId="0" fontId="34" fillId="0" borderId="0" xfId="17792" applyFont="1">
      <alignment vertical="center"/>
    </xf>
    <xf numFmtId="0" fontId="35" fillId="0" borderId="0" xfId="0" applyFont="1"/>
    <xf numFmtId="17" fontId="35" fillId="0" borderId="0" xfId="0" applyNumberFormat="1" applyFont="1"/>
    <xf numFmtId="188" fontId="36" fillId="0" borderId="0" xfId="0" applyNumberFormat="1" applyFont="1"/>
    <xf numFmtId="4" fontId="36" fillId="0" borderId="0" xfId="0" applyNumberFormat="1" applyFont="1"/>
    <xf numFmtId="3" fontId="0" fillId="0" borderId="0" xfId="0" applyNumberFormat="1"/>
    <xf numFmtId="43" fontId="0" fillId="0" borderId="0" xfId="0" applyNumberFormat="1"/>
    <xf numFmtId="43" fontId="23" fillId="0" borderId="0" xfId="17792" applyNumberFormat="1" applyFont="1">
      <alignment vertical="center"/>
    </xf>
    <xf numFmtId="200" fontId="0" fillId="0" borderId="0" xfId="0" applyNumberFormat="1"/>
    <xf numFmtId="0" fontId="38" fillId="0" borderId="0" xfId="0" applyFont="1"/>
    <xf numFmtId="0" fontId="21" fillId="100" borderId="99" xfId="17792" applyFont="1" applyFill="1" applyBorder="1">
      <alignment vertical="center"/>
    </xf>
    <xf numFmtId="43" fontId="36" fillId="0" borderId="0" xfId="0" applyNumberFormat="1" applyFont="1"/>
    <xf numFmtId="0" fontId="37" fillId="100" borderId="99" xfId="17792" applyFont="1" applyFill="1" applyBorder="1">
      <alignment vertical="center"/>
    </xf>
    <xf numFmtId="2" fontId="22" fillId="0" borderId="0" xfId="0" applyNumberFormat="1" applyFont="1"/>
    <xf numFmtId="0" fontId="21" fillId="0" borderId="0" xfId="17792" applyFont="1">
      <alignment vertical="center"/>
    </xf>
    <xf numFmtId="180" fontId="21" fillId="0" borderId="0" xfId="17792" applyNumberFormat="1" applyFont="1">
      <alignment vertical="center"/>
    </xf>
    <xf numFmtId="0" fontId="37" fillId="0" borderId="0" xfId="17792" applyFont="1">
      <alignment vertical="center"/>
    </xf>
    <xf numFmtId="0" fontId="25" fillId="0" borderId="0" xfId="0" applyFont="1"/>
    <xf numFmtId="0" fontId="21" fillId="0" borderId="0" xfId="17792" applyFont="1" applyAlignment="1">
      <alignment horizontal="center"/>
    </xf>
    <xf numFmtId="3" fontId="21" fillId="0" borderId="0" xfId="0" applyNumberFormat="1" applyFont="1" applyAlignment="1">
      <alignment horizontal="center"/>
    </xf>
    <xf numFmtId="3" fontId="190" fillId="0" borderId="0" xfId="5128" applyNumberFormat="1" applyAlignment="1">
      <alignment horizontal="center"/>
    </xf>
    <xf numFmtId="3" fontId="190" fillId="0" borderId="0" xfId="11677" applyNumberFormat="1" applyAlignment="1">
      <alignment horizontal="center"/>
    </xf>
    <xf numFmtId="3" fontId="37" fillId="0" borderId="0" xfId="0" applyNumberFormat="1" applyFont="1" applyAlignment="1">
      <alignment horizontal="center"/>
    </xf>
    <xf numFmtId="1" fontId="21" fillId="0" borderId="0" xfId="0" applyNumberFormat="1" applyFont="1" applyAlignment="1">
      <alignment horizontal="center"/>
    </xf>
    <xf numFmtId="17" fontId="22" fillId="0" borderId="0" xfId="0" applyNumberFormat="1" applyFont="1" applyAlignment="1">
      <alignment horizontal="center"/>
    </xf>
    <xf numFmtId="1" fontId="37" fillId="0" borderId="0" xfId="0" applyNumberFormat="1" applyFont="1" applyAlignment="1">
      <alignment horizontal="center"/>
    </xf>
    <xf numFmtId="1" fontId="0" fillId="0" borderId="0" xfId="0" applyNumberFormat="1" applyAlignment="1">
      <alignment horizontal="right"/>
    </xf>
    <xf numFmtId="1" fontId="33" fillId="0" borderId="0" xfId="11677" applyNumberFormat="1" applyFont="1" applyAlignment="1">
      <alignment horizontal="center"/>
    </xf>
    <xf numFmtId="1" fontId="21" fillId="0" borderId="0" xfId="0" applyNumberFormat="1" applyFont="1" applyAlignment="1">
      <alignment horizontal="right"/>
    </xf>
    <xf numFmtId="0" fontId="21" fillId="0" borderId="0" xfId="17792" applyFont="1" applyAlignment="1">
      <alignment horizontal="center" vertical="center"/>
    </xf>
    <xf numFmtId="0" fontId="21" fillId="0" borderId="0" xfId="17792" applyFont="1" applyAlignment="1">
      <alignment horizontal="center" vertical="center" wrapText="1"/>
    </xf>
    <xf numFmtId="178" fontId="30" fillId="0" borderId="0" xfId="17792" applyNumberFormat="1" applyFont="1" applyAlignment="1">
      <alignment horizontal="center" vertical="center" wrapText="1"/>
    </xf>
    <xf numFmtId="3" fontId="30" fillId="0" borderId="0" xfId="17792" applyNumberFormat="1" applyFont="1" applyAlignment="1">
      <alignment horizontal="center" vertical="center" wrapText="1"/>
    </xf>
    <xf numFmtId="0" fontId="30" fillId="0" borderId="0" xfId="17792" applyFont="1" applyAlignment="1">
      <alignment horizontal="center" vertical="center"/>
    </xf>
    <xf numFmtId="0" fontId="43" fillId="0" borderId="0" xfId="17792" applyFont="1">
      <alignment vertical="center"/>
    </xf>
    <xf numFmtId="0" fontId="44" fillId="0" borderId="0" xfId="17792" applyFont="1">
      <alignment vertical="center"/>
    </xf>
    <xf numFmtId="0" fontId="41" fillId="0" borderId="0" xfId="17792" applyFont="1">
      <alignment vertical="center"/>
    </xf>
    <xf numFmtId="3" fontId="28" fillId="0" borderId="0" xfId="17792" applyNumberFormat="1" applyFont="1">
      <alignment vertical="center"/>
    </xf>
    <xf numFmtId="3" fontId="45" fillId="0" borderId="0" xfId="17792" applyNumberFormat="1" applyFont="1" applyAlignment="1">
      <alignment horizontal="center" vertical="center"/>
    </xf>
    <xf numFmtId="3" fontId="46" fillId="0" borderId="0" xfId="17792" applyNumberFormat="1" applyFont="1" applyAlignment="1">
      <alignment horizontal="center" vertical="center"/>
    </xf>
    <xf numFmtId="1" fontId="43" fillId="0" borderId="0" xfId="17792" applyNumberFormat="1" applyFont="1">
      <alignment vertical="center"/>
    </xf>
    <xf numFmtId="1" fontId="44" fillId="0" borderId="0" xfId="17792" applyNumberFormat="1" applyFont="1">
      <alignment vertical="center"/>
    </xf>
    <xf numFmtId="1" fontId="41" fillId="0" borderId="0" xfId="17792" applyNumberFormat="1" applyFont="1">
      <alignment vertical="center"/>
    </xf>
    <xf numFmtId="3" fontId="47" fillId="0" borderId="0" xfId="17792" applyNumberFormat="1" applyFont="1" applyAlignment="1">
      <alignment horizontal="center" vertical="center"/>
    </xf>
    <xf numFmtId="2" fontId="41" fillId="0" borderId="0" xfId="17792" applyNumberFormat="1" applyFont="1" applyAlignment="1">
      <alignment horizontal="center"/>
    </xf>
    <xf numFmtId="0" fontId="49" fillId="0" borderId="0" xfId="0" applyFont="1" applyAlignment="1">
      <alignment vertical="center"/>
    </xf>
    <xf numFmtId="171" fontId="21" fillId="0" borderId="0" xfId="17792" applyNumberFormat="1" applyFont="1" applyAlignment="1">
      <alignment horizontal="left" vertical="center"/>
    </xf>
    <xf numFmtId="171" fontId="21" fillId="0" borderId="0" xfId="17792" applyNumberFormat="1" applyFont="1" applyAlignment="1">
      <alignment horizontal="center" vertical="center"/>
    </xf>
    <xf numFmtId="0" fontId="0" fillId="0" borderId="0" xfId="0" applyAlignment="1">
      <alignment wrapText="1"/>
    </xf>
    <xf numFmtId="0" fontId="50" fillId="0" borderId="0" xfId="0" applyFont="1"/>
    <xf numFmtId="0" fontId="30" fillId="100" borderId="99" xfId="17792" applyFont="1" applyFill="1" applyBorder="1">
      <alignment vertical="center"/>
    </xf>
    <xf numFmtId="171" fontId="21" fillId="150" borderId="173" xfId="17792" applyNumberFormat="1" applyFont="1" applyFill="1" applyBorder="1" applyAlignment="1">
      <alignment horizontal="center" vertical="center"/>
    </xf>
    <xf numFmtId="171" fontId="21" fillId="151" borderId="174" xfId="17792" applyNumberFormat="1" applyFont="1" applyFill="1" applyBorder="1" applyAlignment="1">
      <alignment horizontal="left" vertical="center"/>
    </xf>
    <xf numFmtId="171" fontId="21" fillId="151" borderId="174" xfId="17792" applyNumberFormat="1" applyFont="1" applyFill="1" applyBorder="1" applyAlignment="1">
      <alignment horizontal="center" vertical="center"/>
    </xf>
    <xf numFmtId="171" fontId="21" fillId="73" borderId="72" xfId="17792" applyNumberFormat="1" applyFont="1" applyFill="1" applyBorder="1" applyAlignment="1">
      <alignment horizontal="center" vertical="center"/>
    </xf>
    <xf numFmtId="171" fontId="21" fillId="63" borderId="62" xfId="17792" applyNumberFormat="1" applyFont="1" applyFill="1" applyBorder="1" applyAlignment="1">
      <alignment horizontal="center" vertical="center"/>
    </xf>
    <xf numFmtId="171" fontId="25" fillId="0" borderId="0" xfId="17792" applyNumberFormat="1" applyFont="1" applyAlignment="1">
      <alignment horizontal="left" vertical="center"/>
    </xf>
    <xf numFmtId="171" fontId="51" fillId="0" borderId="0" xfId="17792" applyNumberFormat="1" applyFont="1" applyAlignment="1">
      <alignment horizontal="center" vertical="center"/>
    </xf>
    <xf numFmtId="171" fontId="21" fillId="72" borderId="71" xfId="17792" applyNumberFormat="1" applyFont="1" applyFill="1" applyBorder="1" applyAlignment="1">
      <alignment horizontal="center" vertical="center"/>
    </xf>
    <xf numFmtId="171" fontId="21" fillId="75" borderId="74" xfId="17792" applyNumberFormat="1" applyFont="1" applyFill="1" applyBorder="1" applyAlignment="1">
      <alignment horizontal="center" vertical="center"/>
    </xf>
    <xf numFmtId="171" fontId="21" fillId="152" borderId="175" xfId="17792" applyNumberFormat="1" applyFont="1" applyFill="1" applyBorder="1" applyAlignment="1">
      <alignment horizontal="center" vertical="center"/>
    </xf>
    <xf numFmtId="171" fontId="21" fillId="100" borderId="99" xfId="17792" applyNumberFormat="1" applyFont="1" applyFill="1" applyBorder="1" applyAlignment="1">
      <alignment horizontal="center" vertical="center"/>
    </xf>
    <xf numFmtId="171" fontId="25" fillId="100" borderId="99" xfId="17792" applyNumberFormat="1" applyFont="1" applyFill="1" applyBorder="1" applyAlignment="1">
      <alignment horizontal="left" vertical="center"/>
    </xf>
    <xf numFmtId="171" fontId="21" fillId="100" borderId="99" xfId="17792" applyNumberFormat="1" applyFont="1" applyFill="1" applyBorder="1" applyAlignment="1">
      <alignment horizontal="left" vertical="center"/>
    </xf>
    <xf numFmtId="0" fontId="43" fillId="100" borderId="99" xfId="17792" applyFont="1" applyFill="1" applyBorder="1">
      <alignment vertical="center"/>
    </xf>
    <xf numFmtId="0" fontId="41" fillId="100" borderId="99" xfId="17792" applyFont="1" applyFill="1" applyBorder="1">
      <alignment vertical="center"/>
    </xf>
    <xf numFmtId="0" fontId="44" fillId="100" borderId="99" xfId="17792" applyFont="1" applyFill="1" applyBorder="1">
      <alignment vertical="center"/>
    </xf>
    <xf numFmtId="201" fontId="21" fillId="100" borderId="99" xfId="17792" applyNumberFormat="1" applyFont="1" applyFill="1" applyBorder="1" applyAlignment="1">
      <alignment horizontal="center" vertical="center" wrapText="1"/>
    </xf>
    <xf numFmtId="0" fontId="30" fillId="100" borderId="99" xfId="17792" applyFont="1" applyFill="1" applyBorder="1" applyAlignment="1">
      <alignment horizontal="center" vertical="center"/>
    </xf>
    <xf numFmtId="0" fontId="21" fillId="0" borderId="0" xfId="0" applyFont="1"/>
    <xf numFmtId="204" fontId="190"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90" fillId="0" borderId="0" xfId="19848" applyNumberFormat="1" applyAlignment="1">
      <alignment horizontal="center" vertical="center"/>
    </xf>
    <xf numFmtId="204" fontId="190" fillId="0" borderId="0" xfId="19860" applyNumberFormat="1" applyAlignment="1">
      <alignment horizontal="center" vertical="center"/>
    </xf>
    <xf numFmtId="204" fontId="0" fillId="0" borderId="0" xfId="19839" applyNumberFormat="1" applyFont="1" applyAlignment="1">
      <alignment horizontal="center" vertical="center"/>
    </xf>
    <xf numFmtId="204" fontId="190" fillId="0" borderId="0" xfId="19840" applyNumberFormat="1" applyAlignment="1">
      <alignment horizontal="center" vertical="center"/>
    </xf>
    <xf numFmtId="3" fontId="21" fillId="0" borderId="0" xfId="17792" applyNumberFormat="1" applyFont="1" applyAlignment="1">
      <alignment horizontal="center" vertical="center"/>
    </xf>
    <xf numFmtId="3" fontId="41" fillId="0" borderId="0" xfId="17792" applyNumberFormat="1" applyFont="1">
      <alignment vertical="center"/>
    </xf>
    <xf numFmtId="0" fontId="23" fillId="0" borderId="0" xfId="17792" applyFont="1" applyAlignment="1">
      <alignment horizontal="center" vertical="center"/>
    </xf>
    <xf numFmtId="0" fontId="23" fillId="0" borderId="0" xfId="17792" applyFont="1" applyAlignment="1">
      <alignment horizontal="center" vertical="center" wrapText="1"/>
    </xf>
    <xf numFmtId="0" fontId="30" fillId="0" borderId="0" xfId="17792" applyFont="1" applyAlignment="1">
      <alignment horizontal="center" vertical="center" wrapText="1"/>
    </xf>
    <xf numFmtId="0" fontId="28" fillId="0" borderId="0" xfId="17792" applyFont="1" applyAlignment="1"/>
    <xf numFmtId="0" fontId="40" fillId="0" borderId="0" xfId="17792" applyFont="1">
      <alignment vertical="center"/>
    </xf>
    <xf numFmtId="0" fontId="41" fillId="0" borderId="0" xfId="17792" applyFont="1" applyAlignment="1">
      <alignment horizontal="center" vertical="center" wrapText="1"/>
    </xf>
    <xf numFmtId="3" fontId="30" fillId="0" borderId="0" xfId="17792" applyNumberFormat="1" applyFont="1">
      <alignment vertical="center"/>
    </xf>
    <xf numFmtId="171" fontId="157" fillId="151" borderId="174" xfId="17792" quotePrefix="1" applyNumberFormat="1" applyFont="1" applyFill="1" applyBorder="1" applyAlignment="1">
      <alignment horizontal="left" vertical="center"/>
    </xf>
    <xf numFmtId="171" fontId="156" fillId="151" borderId="174" xfId="17792" quotePrefix="1" applyNumberFormat="1" applyFont="1" applyFill="1" applyBorder="1" applyAlignment="1">
      <alignment horizontal="left" vertical="center"/>
    </xf>
    <xf numFmtId="171" fontId="187" fillId="25" borderId="24" xfId="17792" quotePrefix="1" applyNumberFormat="1" applyFont="1" applyFill="1" applyBorder="1" applyAlignment="1">
      <alignment horizontal="center" vertical="center"/>
    </xf>
    <xf numFmtId="171" fontId="188" fillId="25" borderId="24" xfId="17792" quotePrefix="1" applyNumberFormat="1" applyFont="1" applyFill="1" applyBorder="1" applyAlignment="1">
      <alignment horizontal="left" vertical="center"/>
    </xf>
    <xf numFmtId="171" fontId="185" fillId="25" borderId="24" xfId="17792" quotePrefix="1" applyNumberFormat="1" applyFont="1" applyFill="1" applyBorder="1" applyAlignment="1">
      <alignment horizontal="center" vertical="center"/>
    </xf>
    <xf numFmtId="171" fontId="186" fillId="25" borderId="24" xfId="17792" quotePrefix="1" applyNumberFormat="1" applyFont="1" applyFill="1" applyBorder="1" applyAlignment="1">
      <alignment horizontal="left" vertical="center"/>
    </xf>
    <xf numFmtId="171" fontId="183" fillId="31" borderId="30" xfId="17792" quotePrefix="1" applyNumberFormat="1" applyFont="1" applyFill="1" applyBorder="1" applyAlignment="1">
      <alignment horizontal="center" vertical="center"/>
    </xf>
    <xf numFmtId="171" fontId="184" fillId="31" borderId="30" xfId="17792" quotePrefix="1" applyNumberFormat="1" applyFont="1" applyFill="1" applyBorder="1" applyAlignment="1">
      <alignment horizontal="left" vertical="center"/>
    </xf>
    <xf numFmtId="171" fontId="181" fillId="31" borderId="30" xfId="17792" quotePrefix="1" applyNumberFormat="1" applyFont="1" applyFill="1" applyBorder="1" applyAlignment="1">
      <alignment horizontal="center" vertical="center"/>
    </xf>
    <xf numFmtId="171" fontId="182" fillId="31" borderId="30" xfId="17792" quotePrefix="1" applyNumberFormat="1" applyFont="1" applyFill="1" applyBorder="1" applyAlignment="1">
      <alignment horizontal="left" vertical="center"/>
    </xf>
    <xf numFmtId="171" fontId="179" fillId="31" borderId="30" xfId="17792" quotePrefix="1" applyNumberFormat="1" applyFont="1" applyFill="1" applyBorder="1" applyAlignment="1">
      <alignment horizontal="center" vertical="center"/>
    </xf>
    <xf numFmtId="171" fontId="180" fillId="31" borderId="30" xfId="17792" quotePrefix="1" applyNumberFormat="1" applyFont="1" applyFill="1" applyBorder="1" applyAlignment="1">
      <alignment horizontal="left" vertical="center"/>
    </xf>
    <xf numFmtId="171" fontId="177" fillId="31" borderId="30" xfId="17792" quotePrefix="1" applyNumberFormat="1" applyFont="1" applyFill="1" applyBorder="1" applyAlignment="1">
      <alignment horizontal="center" vertical="center"/>
    </xf>
    <xf numFmtId="171" fontId="178" fillId="31" borderId="30" xfId="17792" quotePrefix="1" applyNumberFormat="1" applyFont="1" applyFill="1" applyBorder="1" applyAlignment="1">
      <alignment horizontal="left" vertical="center"/>
    </xf>
    <xf numFmtId="171" fontId="175" fillId="31" borderId="30" xfId="17792" quotePrefix="1" applyNumberFormat="1" applyFont="1" applyFill="1" applyBorder="1" applyAlignment="1">
      <alignment horizontal="center" vertical="center"/>
    </xf>
    <xf numFmtId="171" fontId="176" fillId="31" borderId="30" xfId="17792" quotePrefix="1" applyNumberFormat="1" applyFont="1" applyFill="1" applyBorder="1" applyAlignment="1">
      <alignment horizontal="left" vertical="center"/>
    </xf>
    <xf numFmtId="171" fontId="173" fillId="31" borderId="30" xfId="17792" quotePrefix="1" applyNumberFormat="1" applyFont="1" applyFill="1" applyBorder="1" applyAlignment="1">
      <alignment horizontal="center" vertical="center"/>
    </xf>
    <xf numFmtId="171" fontId="174" fillId="31" borderId="30" xfId="17792" quotePrefix="1" applyNumberFormat="1" applyFont="1" applyFill="1" applyBorder="1" applyAlignment="1">
      <alignment horizontal="left" vertical="center"/>
    </xf>
    <xf numFmtId="171" fontId="171" fillId="16" borderId="15" xfId="17792" quotePrefix="1" applyNumberFormat="1" applyFont="1" applyFill="1" applyBorder="1" applyAlignment="1">
      <alignment horizontal="center" vertical="center"/>
    </xf>
    <xf numFmtId="171" fontId="172" fillId="16" borderId="15" xfId="17792" quotePrefix="1" applyNumberFormat="1" applyFont="1" applyFill="1" applyBorder="1" applyAlignment="1">
      <alignment horizontal="left" vertical="center"/>
    </xf>
    <xf numFmtId="171" fontId="169" fillId="18" borderId="17" xfId="17792" quotePrefix="1" applyNumberFormat="1" applyFont="1" applyFill="1" applyBorder="1" applyAlignment="1">
      <alignment horizontal="center" vertical="center"/>
    </xf>
    <xf numFmtId="171" fontId="170" fillId="18" borderId="17" xfId="17792" quotePrefix="1" applyNumberFormat="1" applyFont="1" applyFill="1" applyBorder="1" applyAlignment="1">
      <alignment horizontal="left" vertical="center"/>
    </xf>
    <xf numFmtId="171" fontId="167" fillId="18" borderId="17" xfId="17792" quotePrefix="1" applyNumberFormat="1" applyFont="1" applyFill="1" applyBorder="1" applyAlignment="1">
      <alignment horizontal="center" vertical="center"/>
    </xf>
    <xf numFmtId="171" fontId="168" fillId="18" borderId="17" xfId="17792" quotePrefix="1" applyNumberFormat="1" applyFont="1" applyFill="1" applyBorder="1" applyAlignment="1">
      <alignment horizontal="left" vertical="center"/>
    </xf>
    <xf numFmtId="171" fontId="165" fillId="18" borderId="17" xfId="17792" quotePrefix="1" applyNumberFormat="1" applyFont="1" applyFill="1" applyBorder="1" applyAlignment="1">
      <alignment horizontal="center" vertical="center"/>
    </xf>
    <xf numFmtId="171" fontId="166" fillId="18" borderId="17" xfId="17792" quotePrefix="1" applyNumberFormat="1" applyFont="1" applyFill="1" applyBorder="1" applyAlignment="1">
      <alignment horizontal="left" vertical="center"/>
    </xf>
    <xf numFmtId="171" fontId="51" fillId="18" borderId="17" xfId="17792" quotePrefix="1" applyNumberFormat="1" applyFont="1" applyFill="1" applyBorder="1" applyAlignment="1">
      <alignment horizontal="center" vertical="center"/>
    </xf>
    <xf numFmtId="171" fontId="189" fillId="18" borderId="17" xfId="17792" quotePrefix="1" applyNumberFormat="1" applyFont="1" applyFill="1" applyBorder="1" applyAlignment="1">
      <alignment horizontal="left" vertical="center"/>
    </xf>
    <xf numFmtId="171" fontId="163" fillId="153" borderId="176" xfId="17792" quotePrefix="1" applyNumberFormat="1" applyFont="1" applyFill="1" applyBorder="1" applyAlignment="1">
      <alignment horizontal="center" vertical="center"/>
    </xf>
    <xf numFmtId="171" fontId="164" fillId="153" borderId="176" xfId="17792" quotePrefix="1" applyNumberFormat="1" applyFont="1" applyFill="1" applyBorder="1" applyAlignment="1">
      <alignment horizontal="left" vertical="center"/>
    </xf>
    <xf numFmtId="171" fontId="161" fillId="153" borderId="176" xfId="17792" quotePrefix="1" applyNumberFormat="1" applyFont="1" applyFill="1" applyBorder="1" applyAlignment="1">
      <alignment horizontal="center" vertical="center"/>
    </xf>
    <xf numFmtId="171" fontId="162" fillId="153" borderId="176" xfId="17792" quotePrefix="1" applyNumberFormat="1" applyFont="1" applyFill="1" applyBorder="1" applyAlignment="1">
      <alignment horizontal="left" vertical="center"/>
    </xf>
    <xf numFmtId="171" fontId="160" fillId="153" borderId="176" xfId="17792" quotePrefix="1" applyNumberFormat="1" applyFont="1" applyFill="1" applyBorder="1" applyAlignment="1">
      <alignment horizontal="center" vertical="center"/>
    </xf>
    <xf numFmtId="171" fontId="158" fillId="153" borderId="176" xfId="17792" quotePrefix="1" applyNumberFormat="1" applyFont="1" applyFill="1" applyBorder="1" applyAlignment="1">
      <alignment horizontal="center" vertical="center"/>
    </xf>
    <xf numFmtId="171" fontId="159" fillId="153" borderId="176" xfId="17792" quotePrefix="1" applyNumberFormat="1" applyFont="1" applyFill="1" applyBorder="1" applyAlignment="1">
      <alignment horizontal="left" vertical="center"/>
    </xf>
    <xf numFmtId="171" fontId="51" fillId="153" borderId="176" xfId="17792" quotePrefix="1" applyNumberFormat="1" applyFont="1" applyFill="1" applyBorder="1" applyAlignment="1">
      <alignment horizontal="center" vertical="center"/>
    </xf>
    <xf numFmtId="171" fontId="21" fillId="153" borderId="176" xfId="17792" quotePrefix="1" applyNumberFormat="1" applyFont="1" applyFill="1" applyBorder="1" applyAlignment="1">
      <alignment horizontal="left" vertical="center"/>
    </xf>
    <xf numFmtId="171" fontId="21" fillId="0" borderId="0" xfId="17792" quotePrefix="1" applyNumberFormat="1" applyFont="1" applyAlignment="1">
      <alignment horizontal="left" vertical="center"/>
    </xf>
    <xf numFmtId="171" fontId="21" fillId="0" borderId="0" xfId="17792" quotePrefix="1" applyNumberFormat="1" applyFont="1" applyAlignment="1">
      <alignment horizontal="center" vertical="center"/>
    </xf>
    <xf numFmtId="0" fontId="21" fillId="0" borderId="0" xfId="17792" quotePrefix="1" applyFont="1" applyAlignment="1">
      <alignment horizontal="center" vertical="center"/>
    </xf>
    <xf numFmtId="171" fontId="21" fillId="0" borderId="0" xfId="17792" quotePrefix="1" applyNumberFormat="1" applyFont="1" applyAlignment="1">
      <alignment horizontal="left"/>
    </xf>
    <xf numFmtId="0" fontId="194" fillId="0" borderId="0" xfId="0" applyFont="1" applyAlignment="1">
      <alignment vertical="center"/>
    </xf>
    <xf numFmtId="171" fontId="21" fillId="0" borderId="195" xfId="17792" applyNumberFormat="1" applyFont="1" applyBorder="1" applyAlignment="1">
      <alignment horizontal="center" vertical="center"/>
    </xf>
    <xf numFmtId="3" fontId="21" fillId="0" borderId="178" xfId="17792" applyNumberFormat="1" applyFont="1" applyBorder="1" applyAlignment="1">
      <alignment horizontal="center" vertical="center"/>
    </xf>
    <xf numFmtId="0" fontId="21" fillId="0" borderId="178" xfId="17792" quotePrefix="1" applyFont="1" applyBorder="1" applyAlignment="1">
      <alignment horizontal="center" vertical="center" wrapText="1"/>
    </xf>
    <xf numFmtId="0" fontId="21" fillId="0" borderId="178" xfId="17792" applyFont="1" applyBorder="1" applyAlignment="1">
      <alignment horizontal="center" vertical="center" wrapText="1"/>
    </xf>
    <xf numFmtId="0" fontId="21" fillId="0" borderId="196" xfId="17792" applyFont="1" applyBorder="1" applyAlignment="1">
      <alignment horizontal="center" vertical="center" wrapText="1"/>
    </xf>
    <xf numFmtId="3" fontId="21" fillId="155" borderId="178" xfId="17792" applyNumberFormat="1" applyFont="1" applyFill="1" applyBorder="1" applyAlignment="1">
      <alignment horizontal="center" vertical="center"/>
    </xf>
    <xf numFmtId="3" fontId="203" fillId="155" borderId="178" xfId="17792" applyNumberFormat="1" applyFont="1" applyFill="1" applyBorder="1" applyAlignment="1">
      <alignment horizontal="center" vertical="center"/>
    </xf>
    <xf numFmtId="0" fontId="21" fillId="155" borderId="178" xfId="17792" applyFont="1" applyFill="1" applyBorder="1" applyAlignment="1">
      <alignment horizontal="center" vertical="center"/>
    </xf>
    <xf numFmtId="0" fontId="21" fillId="154" borderId="178" xfId="17792" applyFont="1" applyFill="1" applyBorder="1" applyAlignment="1">
      <alignment horizontal="center" vertical="center"/>
    </xf>
    <xf numFmtId="3" fontId="203" fillId="155" borderId="9" xfId="0" applyNumberFormat="1" applyFont="1" applyFill="1" applyBorder="1" applyAlignment="1">
      <alignment horizontal="center" vertical="center"/>
    </xf>
    <xf numFmtId="3" fontId="203" fillId="155" borderId="178" xfId="0" applyNumberFormat="1" applyFont="1" applyFill="1" applyBorder="1" applyAlignment="1">
      <alignment horizontal="center" vertical="center"/>
    </xf>
    <xf numFmtId="200" fontId="192" fillId="155" borderId="9" xfId="3" applyNumberFormat="1" applyFont="1" applyFill="1" applyBorder="1" applyAlignment="1">
      <alignment horizontal="center" vertical="center"/>
    </xf>
    <xf numFmtId="0" fontId="203" fillId="154" borderId="99" xfId="17792" applyFont="1" applyFill="1" applyBorder="1">
      <alignment vertical="center"/>
    </xf>
    <xf numFmtId="0" fontId="203" fillId="154" borderId="99" xfId="17792" applyFont="1" applyFill="1" applyBorder="1" applyAlignment="1">
      <alignment horizontal="center"/>
    </xf>
    <xf numFmtId="200" fontId="192" fillId="155" borderId="159" xfId="3" applyNumberFormat="1" applyFont="1" applyFill="1" applyBorder="1" applyAlignment="1">
      <alignment horizontal="center" vertical="center"/>
    </xf>
    <xf numFmtId="200" fontId="203" fillId="155" borderId="9" xfId="3" applyNumberFormat="1" applyFont="1" applyFill="1" applyBorder="1" applyAlignment="1">
      <alignment horizontal="center" vertical="center"/>
    </xf>
    <xf numFmtId="0" fontId="203" fillId="154" borderId="99" xfId="17792" applyFont="1" applyFill="1" applyBorder="1" applyAlignment="1">
      <alignment horizontal="center" vertical="center"/>
    </xf>
    <xf numFmtId="200" fontId="203" fillId="155" borderId="168" xfId="3" applyNumberFormat="1" applyFont="1" applyFill="1" applyBorder="1" applyAlignment="1">
      <alignment horizontal="center" vertical="center"/>
    </xf>
    <xf numFmtId="0" fontId="196" fillId="155" borderId="0" xfId="0" applyFont="1" applyFill="1" applyAlignment="1">
      <alignment vertical="center"/>
    </xf>
    <xf numFmtId="3" fontId="203" fillId="154" borderId="16" xfId="0" applyNumberFormat="1" applyFont="1" applyFill="1" applyBorder="1" applyAlignment="1">
      <alignment horizontal="center" vertical="center"/>
    </xf>
    <xf numFmtId="3" fontId="203" fillId="155" borderId="159" xfId="0" applyNumberFormat="1" applyFont="1" applyFill="1" applyBorder="1" applyAlignment="1">
      <alignment horizontal="center" vertical="center"/>
    </xf>
    <xf numFmtId="3" fontId="196" fillId="154" borderId="165" xfId="0" applyNumberFormat="1" applyFont="1" applyFill="1" applyBorder="1" applyAlignment="1">
      <alignment horizontal="center" vertical="center"/>
    </xf>
    <xf numFmtId="3" fontId="196" fillId="154" borderId="165" xfId="0" applyNumberFormat="1" applyFont="1" applyFill="1" applyBorder="1" applyAlignment="1">
      <alignment horizontal="center"/>
    </xf>
    <xf numFmtId="3" fontId="21" fillId="155" borderId="9" xfId="3" applyNumberFormat="1" applyFont="1" applyFill="1" applyBorder="1" applyAlignment="1">
      <alignment horizontal="center" vertical="center"/>
    </xf>
    <xf numFmtId="3" fontId="203" fillId="155" borderId="9" xfId="19138" applyNumberFormat="1" applyFont="1" applyFill="1" applyBorder="1" applyAlignment="1">
      <alignment horizontal="center" vertical="center"/>
    </xf>
    <xf numFmtId="3" fontId="202" fillId="155" borderId="0" xfId="17792" applyNumberFormat="1" applyFont="1" applyFill="1" applyAlignment="1">
      <alignment horizontal="center" vertical="center"/>
    </xf>
    <xf numFmtId="171" fontId="202" fillId="155" borderId="0" xfId="17792" applyNumberFormat="1" applyFont="1" applyFill="1" applyAlignment="1">
      <alignment horizontal="center" vertical="center"/>
    </xf>
    <xf numFmtId="3" fontId="203" fillId="154" borderId="16" xfId="3" applyNumberFormat="1" applyFont="1" applyFill="1" applyBorder="1" applyAlignment="1">
      <alignment horizontal="center" vertical="center"/>
    </xf>
    <xf numFmtId="3" fontId="203" fillId="155" borderId="9" xfId="3" applyNumberFormat="1" applyFont="1" applyFill="1" applyBorder="1" applyAlignment="1">
      <alignment horizontal="center" vertical="center"/>
    </xf>
    <xf numFmtId="0" fontId="30" fillId="0" borderId="181" xfId="17792" applyFont="1" applyBorder="1">
      <alignment vertical="center"/>
    </xf>
    <xf numFmtId="171" fontId="21" fillId="0" borderId="181" xfId="17792" applyNumberFormat="1" applyFont="1" applyBorder="1" applyAlignment="1">
      <alignment horizontal="left" vertical="center"/>
    </xf>
    <xf numFmtId="171" fontId="21" fillId="0" borderId="181" xfId="17792" applyNumberFormat="1" applyFont="1" applyBorder="1" applyAlignment="1">
      <alignment horizontal="center" vertical="center"/>
    </xf>
    <xf numFmtId="0" fontId="30" fillId="0" borderId="181" xfId="17792" applyFont="1" applyBorder="1" applyAlignment="1">
      <alignment horizontal="center" vertical="center"/>
    </xf>
    <xf numFmtId="171" fontId="21" fillId="0" borderId="181" xfId="17792" quotePrefix="1" applyNumberFormat="1" applyFont="1" applyBorder="1" applyAlignment="1">
      <alignment horizontal="left" vertical="center"/>
    </xf>
    <xf numFmtId="171" fontId="21" fillId="0" borderId="181" xfId="17792" quotePrefix="1" applyNumberFormat="1" applyFont="1" applyBorder="1" applyAlignment="1">
      <alignment horizontal="center" vertical="center"/>
    </xf>
    <xf numFmtId="171" fontId="21" fillId="154" borderId="72" xfId="17792" applyNumberFormat="1" applyFont="1" applyFill="1" applyBorder="1" applyAlignment="1">
      <alignment horizontal="center" vertical="center"/>
    </xf>
    <xf numFmtId="171" fontId="21" fillId="154" borderId="62" xfId="17792" applyNumberFormat="1" applyFont="1" applyFill="1" applyBorder="1" applyAlignment="1">
      <alignment horizontal="center" vertical="center"/>
    </xf>
    <xf numFmtId="171" fontId="21" fillId="154" borderId="71" xfId="17792" applyNumberFormat="1" applyFont="1" applyFill="1" applyBorder="1" applyAlignment="1">
      <alignment horizontal="center" vertical="center"/>
    </xf>
    <xf numFmtId="171" fontId="21" fillId="154" borderId="74" xfId="17792" applyNumberFormat="1" applyFont="1" applyFill="1" applyBorder="1" applyAlignment="1">
      <alignment horizontal="center" vertical="center"/>
    </xf>
    <xf numFmtId="171" fontId="21" fillId="154" borderId="175" xfId="17792" applyNumberFormat="1" applyFont="1" applyFill="1" applyBorder="1" applyAlignment="1">
      <alignment horizontal="center" vertical="center"/>
    </xf>
    <xf numFmtId="3" fontId="203" fillId="0" borderId="178" xfId="17792" applyNumberFormat="1" applyFont="1" applyBorder="1" applyAlignment="1">
      <alignment horizontal="center" vertical="center"/>
    </xf>
    <xf numFmtId="0" fontId="21" fillId="0" borderId="0" xfId="29669" applyFont="1" applyAlignment="1">
      <alignment horizontal="center"/>
    </xf>
    <xf numFmtId="3" fontId="21" fillId="100" borderId="178" xfId="17792" applyNumberFormat="1" applyFont="1" applyFill="1" applyBorder="1" applyAlignment="1">
      <alignment horizontal="center" vertical="center"/>
    </xf>
    <xf numFmtId="3" fontId="203" fillId="100" borderId="178" xfId="17792" applyNumberFormat="1" applyFont="1" applyFill="1" applyBorder="1" applyAlignment="1">
      <alignment horizontal="center" vertical="center"/>
    </xf>
    <xf numFmtId="200" fontId="192" fillId="155" borderId="178" xfId="3" applyNumberFormat="1" applyFont="1" applyFill="1" applyBorder="1" applyAlignment="1">
      <alignment horizontal="center" vertical="center"/>
    </xf>
    <xf numFmtId="200" fontId="192" fillId="155" borderId="177" xfId="3" applyNumberFormat="1" applyFont="1" applyFill="1" applyBorder="1" applyAlignment="1">
      <alignment horizontal="center" vertical="center"/>
    </xf>
    <xf numFmtId="0" fontId="203" fillId="0" borderId="200" xfId="17792" applyFont="1" applyBorder="1" applyAlignment="1">
      <alignment horizontal="center" vertical="center" wrapText="1"/>
    </xf>
    <xf numFmtId="0" fontId="203" fillId="115" borderId="200" xfId="0" applyFont="1" applyFill="1" applyBorder="1" applyAlignment="1">
      <alignment horizontal="center" vertical="center"/>
    </xf>
    <xf numFmtId="178" fontId="203" fillId="115" borderId="200" xfId="0" quotePrefix="1" applyNumberFormat="1" applyFont="1" applyFill="1" applyBorder="1" applyAlignment="1">
      <alignment horizontal="center" vertical="center"/>
    </xf>
    <xf numFmtId="0" fontId="21" fillId="0" borderId="200" xfId="17792" applyFont="1" applyBorder="1" applyAlignment="1">
      <alignment horizontal="center" vertical="center" wrapText="1"/>
    </xf>
    <xf numFmtId="3" fontId="21" fillId="0" borderId="200" xfId="17792" applyNumberFormat="1" applyFont="1" applyBorder="1" applyAlignment="1">
      <alignment horizontal="center" vertical="center" wrapText="1"/>
    </xf>
    <xf numFmtId="3" fontId="203" fillId="0" borderId="200" xfId="17792" applyNumberFormat="1" applyFont="1" applyBorder="1" applyAlignment="1">
      <alignment horizontal="center" vertical="center"/>
    </xf>
    <xf numFmtId="0" fontId="21" fillId="0" borderId="0" xfId="17792" quotePrefix="1" applyFont="1" applyAlignment="1">
      <alignment horizontal="center"/>
    </xf>
    <xf numFmtId="3" fontId="203" fillId="155" borderId="200" xfId="0" applyNumberFormat="1" applyFont="1" applyFill="1" applyBorder="1" applyAlignment="1">
      <alignment horizontal="center" vertical="center"/>
    </xf>
    <xf numFmtId="37" fontId="203" fillId="0" borderId="200" xfId="0" applyNumberFormat="1" applyFont="1" applyBorder="1" applyAlignment="1">
      <alignment horizontal="center" vertical="center"/>
    </xf>
    <xf numFmtId="3" fontId="203" fillId="0" borderId="200" xfId="0" applyNumberFormat="1" applyFont="1" applyBorder="1" applyAlignment="1">
      <alignment horizontal="center" vertical="center"/>
    </xf>
    <xf numFmtId="3" fontId="0" fillId="0" borderId="212" xfId="0" applyNumberFormat="1" applyBorder="1" applyAlignment="1">
      <alignment horizontal="center"/>
    </xf>
    <xf numFmtId="0" fontId="30" fillId="0" borderId="181" xfId="17792" applyFont="1" applyBorder="1" applyAlignment="1">
      <alignment horizontal="center" vertical="center" wrapText="1"/>
    </xf>
    <xf numFmtId="37" fontId="210" fillId="115" borderId="200" xfId="30957" applyNumberFormat="1" applyFont="1" applyBorder="1" applyAlignment="1">
      <alignment horizontal="center" vertical="center"/>
    </xf>
    <xf numFmtId="3" fontId="21" fillId="155" borderId="183" xfId="17792" applyNumberFormat="1" applyFont="1" applyFill="1" applyBorder="1" applyAlignment="1">
      <alignment horizontal="center" vertical="center"/>
    </xf>
    <xf numFmtId="3" fontId="21" fillId="155" borderId="182" xfId="17792" applyNumberFormat="1" applyFont="1" applyFill="1" applyBorder="1" applyAlignment="1">
      <alignment horizontal="center" vertical="center"/>
    </xf>
    <xf numFmtId="3" fontId="21" fillId="155" borderId="157" xfId="17792" applyNumberFormat="1" applyFont="1" applyFill="1" applyBorder="1" applyAlignment="1">
      <alignment horizontal="center" vertical="center"/>
    </xf>
    <xf numFmtId="0" fontId="41" fillId="0" borderId="0" xfId="17792" applyFont="1" applyAlignment="1">
      <alignment horizontal="left"/>
    </xf>
    <xf numFmtId="3" fontId="21" fillId="0" borderId="171" xfId="17792" quotePrefix="1" applyNumberFormat="1" applyFont="1" applyBorder="1" applyAlignment="1">
      <alignment horizontal="center" vertical="center" wrapText="1"/>
    </xf>
    <xf numFmtId="0" fontId="214" fillId="0" borderId="0" xfId="17792" applyFont="1" applyAlignment="1"/>
    <xf numFmtId="3" fontId="21" fillId="0" borderId="158" xfId="17792" quotePrefix="1" applyNumberFormat="1" applyFont="1" applyBorder="1" applyAlignment="1">
      <alignment horizontal="center" vertical="center" wrapText="1"/>
    </xf>
    <xf numFmtId="0" fontId="203" fillId="0" borderId="212" xfId="17792" quotePrefix="1" applyFont="1" applyBorder="1" applyAlignment="1">
      <alignment horizontal="center" vertical="center" wrapText="1"/>
    </xf>
    <xf numFmtId="3" fontId="203" fillId="0" borderId="178" xfId="17792" quotePrefix="1" applyNumberFormat="1" applyFont="1" applyBorder="1" applyAlignment="1">
      <alignment horizontal="center" vertical="center"/>
    </xf>
    <xf numFmtId="3" fontId="21" fillId="0" borderId="200" xfId="3" applyNumberFormat="1" applyFont="1" applyFill="1" applyBorder="1" applyAlignment="1">
      <alignment horizontal="center" vertical="center"/>
    </xf>
    <xf numFmtId="0" fontId="203" fillId="0" borderId="217" xfId="17792" applyFont="1" applyBorder="1" applyAlignment="1">
      <alignment horizontal="center" vertical="center" wrapText="1"/>
    </xf>
    <xf numFmtId="3" fontId="21" fillId="0" borderId="219" xfId="17792" quotePrefix="1" applyNumberFormat="1" applyFont="1" applyBorder="1" applyAlignment="1">
      <alignment horizontal="center" vertical="center" wrapText="1"/>
    </xf>
    <xf numFmtId="0" fontId="203" fillId="0" borderId="220" xfId="17792" quotePrefix="1" applyFont="1" applyBorder="1" applyAlignment="1">
      <alignment horizontal="center" vertical="center" wrapText="1"/>
    </xf>
    <xf numFmtId="0" fontId="203" fillId="115" borderId="181" xfId="0" applyFont="1" applyFill="1" applyBorder="1" applyAlignment="1">
      <alignment horizontal="left" vertical="center"/>
    </xf>
    <xf numFmtId="0" fontId="21" fillId="0" borderId="181" xfId="17792" applyFont="1" applyBorder="1">
      <alignment vertical="center"/>
    </xf>
    <xf numFmtId="0" fontId="203" fillId="0" borderId="224" xfId="17792" applyFont="1" applyBorder="1" applyAlignment="1">
      <alignment horizontal="center" vertical="center" wrapText="1"/>
    </xf>
    <xf numFmtId="0" fontId="203" fillId="0" borderId="225" xfId="17792" applyFont="1" applyBorder="1" applyAlignment="1">
      <alignment horizontal="center" vertical="center" wrapText="1"/>
    </xf>
    <xf numFmtId="171" fontId="21" fillId="0" borderId="226" xfId="17792" applyNumberFormat="1" applyFont="1" applyBorder="1" applyAlignment="1">
      <alignment horizontal="center" vertical="center"/>
    </xf>
    <xf numFmtId="3" fontId="203" fillId="0" borderId="155" xfId="17792" applyNumberFormat="1" applyFont="1" applyBorder="1" applyAlignment="1">
      <alignment horizontal="center" vertical="center"/>
    </xf>
    <xf numFmtId="0" fontId="202" fillId="157" borderId="198" xfId="17792" applyFont="1" applyFill="1" applyBorder="1" applyAlignment="1">
      <alignment horizontal="center" vertical="center" wrapText="1"/>
    </xf>
    <xf numFmtId="0" fontId="202" fillId="157" borderId="221" xfId="17792" applyFont="1" applyFill="1" applyBorder="1" applyAlignment="1">
      <alignment horizontal="center" vertical="center"/>
    </xf>
    <xf numFmtId="0" fontId="202" fillId="157" borderId="199" xfId="17792" applyFont="1" applyFill="1" applyBorder="1" applyAlignment="1">
      <alignment horizontal="center" vertical="center" wrapText="1"/>
    </xf>
    <xf numFmtId="3" fontId="21" fillId="155" borderId="155" xfId="17792" applyNumberFormat="1" applyFont="1" applyFill="1" applyBorder="1" applyAlignment="1">
      <alignment horizontal="center" vertical="center"/>
    </xf>
    <xf numFmtId="3" fontId="196" fillId="157" borderId="233" xfId="17792" applyNumberFormat="1" applyFont="1" applyFill="1" applyBorder="1" applyAlignment="1">
      <alignment horizontal="center" vertical="center"/>
    </xf>
    <xf numFmtId="3" fontId="202" fillId="157" borderId="234" xfId="17792" applyNumberFormat="1" applyFont="1" applyFill="1" applyBorder="1" applyAlignment="1">
      <alignment horizontal="center" vertical="center"/>
    </xf>
    <xf numFmtId="3" fontId="202" fillId="157" borderId="234" xfId="17792" applyNumberFormat="1" applyFont="1" applyFill="1" applyBorder="1" applyAlignment="1">
      <alignment horizontal="center" vertical="center" wrapText="1"/>
    </xf>
    <xf numFmtId="3" fontId="202" fillId="157" borderId="239" xfId="17792" applyNumberFormat="1" applyFont="1" applyFill="1" applyBorder="1" applyAlignment="1">
      <alignment horizontal="center" vertical="center" wrapText="1"/>
    </xf>
    <xf numFmtId="3" fontId="25" fillId="158" borderId="230" xfId="17792" applyNumberFormat="1" applyFont="1" applyFill="1" applyBorder="1" applyAlignment="1">
      <alignment horizontal="center" vertical="center"/>
    </xf>
    <xf numFmtId="3" fontId="202" fillId="158" borderId="235" xfId="17792" applyNumberFormat="1" applyFont="1" applyFill="1" applyBorder="1" applyAlignment="1">
      <alignment horizontal="center" vertical="center"/>
    </xf>
    <xf numFmtId="3" fontId="25" fillId="158" borderId="196" xfId="17792" applyNumberFormat="1" applyFont="1" applyFill="1" applyBorder="1" applyAlignment="1">
      <alignment horizontal="center" vertical="center"/>
    </xf>
    <xf numFmtId="3" fontId="196" fillId="158" borderId="196" xfId="17792" applyNumberFormat="1" applyFont="1" applyFill="1" applyBorder="1" applyAlignment="1">
      <alignment horizontal="center" vertical="center"/>
    </xf>
    <xf numFmtId="0" fontId="21" fillId="0" borderId="215" xfId="17792" applyFont="1" applyBorder="1" applyAlignment="1">
      <alignment horizontal="center" vertical="center" wrapText="1"/>
    </xf>
    <xf numFmtId="3" fontId="25" fillId="158" borderId="178" xfId="17792" applyNumberFormat="1" applyFont="1" applyFill="1" applyBorder="1" applyAlignment="1">
      <alignment horizontal="center" vertical="center"/>
    </xf>
    <xf numFmtId="3" fontId="203" fillId="100" borderId="155" xfId="17792" applyNumberFormat="1" applyFont="1" applyFill="1" applyBorder="1" applyAlignment="1">
      <alignment horizontal="center" vertical="center"/>
    </xf>
    <xf numFmtId="3" fontId="203" fillId="100" borderId="155" xfId="17792" quotePrefix="1" applyNumberFormat="1" applyFont="1" applyFill="1" applyBorder="1" applyAlignment="1">
      <alignment horizontal="center" vertical="center"/>
    </xf>
    <xf numFmtId="3" fontId="25" fillId="158" borderId="155" xfId="17792" applyNumberFormat="1" applyFont="1" applyFill="1" applyBorder="1" applyAlignment="1">
      <alignment horizontal="center" vertical="center"/>
    </xf>
    <xf numFmtId="3" fontId="196" fillId="157" borderId="234" xfId="17792" applyNumberFormat="1" applyFont="1" applyFill="1" applyBorder="1" applyAlignment="1">
      <alignment horizontal="center" vertical="center" wrapText="1"/>
    </xf>
    <xf numFmtId="3" fontId="196" fillId="157" borderId="234" xfId="17792" applyNumberFormat="1" applyFont="1" applyFill="1" applyBorder="1" applyAlignment="1">
      <alignment horizontal="center" vertical="center"/>
    </xf>
    <xf numFmtId="3" fontId="196" fillId="158" borderId="234" xfId="17792" applyNumberFormat="1" applyFont="1" applyFill="1" applyBorder="1" applyAlignment="1">
      <alignment horizontal="center" vertical="center" wrapText="1"/>
    </xf>
    <xf numFmtId="3" fontId="196" fillId="158" borderId="235" xfId="17792" applyNumberFormat="1" applyFont="1" applyFill="1" applyBorder="1" applyAlignment="1">
      <alignment horizontal="center" vertical="center" wrapText="1"/>
    </xf>
    <xf numFmtId="0" fontId="25" fillId="160" borderId="241" xfId="0" applyFont="1" applyFill="1" applyBorder="1" applyAlignment="1">
      <alignment vertical="center"/>
    </xf>
    <xf numFmtId="0" fontId="25" fillId="160" borderId="242" xfId="0" applyFont="1" applyFill="1" applyBorder="1" applyAlignment="1">
      <alignment vertical="center"/>
    </xf>
    <xf numFmtId="3" fontId="202" fillId="157" borderId="243" xfId="17792" applyNumberFormat="1" applyFont="1" applyFill="1" applyBorder="1" applyAlignment="1">
      <alignment horizontal="center" vertical="center"/>
    </xf>
    <xf numFmtId="171" fontId="202" fillId="154" borderId="158" xfId="17792" applyNumberFormat="1" applyFont="1" applyFill="1" applyBorder="1" applyAlignment="1">
      <alignment horizontal="center" vertical="center"/>
    </xf>
    <xf numFmtId="171" fontId="202" fillId="154" borderId="155" xfId="17792" applyNumberFormat="1" applyFont="1" applyFill="1" applyBorder="1" applyAlignment="1">
      <alignment horizontal="center" vertical="center"/>
    </xf>
    <xf numFmtId="3" fontId="202" fillId="157" borderId="249" xfId="17792" applyNumberFormat="1" applyFont="1" applyFill="1" applyBorder="1" applyAlignment="1">
      <alignment horizontal="center" vertical="center"/>
    </xf>
    <xf numFmtId="171" fontId="202" fillId="154" borderId="250" xfId="17792" applyNumberFormat="1" applyFont="1" applyFill="1" applyBorder="1" applyAlignment="1">
      <alignment horizontal="center" vertical="center"/>
    </xf>
    <xf numFmtId="171" fontId="202" fillId="154" borderId="251" xfId="17792" applyNumberFormat="1" applyFont="1" applyFill="1" applyBorder="1" applyAlignment="1">
      <alignment horizontal="center" vertical="center"/>
    </xf>
    <xf numFmtId="3" fontId="202" fillId="158" borderId="252" xfId="17792" applyNumberFormat="1" applyFont="1" applyFill="1" applyBorder="1" applyAlignment="1">
      <alignment horizontal="center" vertical="center"/>
    </xf>
    <xf numFmtId="0" fontId="196" fillId="160" borderId="160" xfId="0" applyFont="1" applyFill="1" applyBorder="1" applyAlignment="1">
      <alignment horizontal="center" vertical="center"/>
    </xf>
    <xf numFmtId="200" fontId="192" fillId="155" borderId="171" xfId="3" applyNumberFormat="1" applyFont="1" applyFill="1" applyBorder="1" applyAlignment="1">
      <alignment horizontal="center" vertical="center"/>
    </xf>
    <xf numFmtId="3" fontId="202" fillId="157" borderId="185" xfId="17792" applyNumberFormat="1" applyFont="1" applyFill="1" applyBorder="1" applyAlignment="1">
      <alignment horizontal="center" vertical="center"/>
    </xf>
    <xf numFmtId="3" fontId="202" fillId="157" borderId="186" xfId="17792" applyNumberFormat="1" applyFont="1" applyFill="1" applyBorder="1" applyAlignment="1">
      <alignment horizontal="center" vertical="center"/>
    </xf>
    <xf numFmtId="0" fontId="196" fillId="160" borderId="179" xfId="0" applyFont="1" applyFill="1" applyBorder="1" applyAlignment="1">
      <alignment horizontal="center" vertical="center"/>
    </xf>
    <xf numFmtId="0" fontId="196" fillId="160" borderId="254" xfId="0" applyFont="1" applyFill="1" applyBorder="1" applyAlignment="1">
      <alignment horizontal="center" vertical="center"/>
    </xf>
    <xf numFmtId="0" fontId="196" fillId="160" borderId="210" xfId="0" applyFont="1" applyFill="1" applyBorder="1" applyAlignment="1">
      <alignment horizontal="center" vertical="center"/>
    </xf>
    <xf numFmtId="200" fontId="192" fillId="155" borderId="152" xfId="3" applyNumberFormat="1" applyFont="1" applyFill="1" applyBorder="1" applyAlignment="1">
      <alignment horizontal="center" vertical="center"/>
    </xf>
    <xf numFmtId="200" fontId="192" fillId="155" borderId="177" xfId="4853" applyNumberFormat="1" applyFont="1" applyFill="1" applyBorder="1" applyAlignment="1">
      <alignment horizontal="center" vertical="center"/>
    </xf>
    <xf numFmtId="200" fontId="204" fillId="158" borderId="165" xfId="3" applyNumberFormat="1" applyFont="1" applyFill="1" applyBorder="1" applyAlignment="1">
      <alignment horizontal="center" vertical="center"/>
    </xf>
    <xf numFmtId="200" fontId="204" fillId="158" borderId="256" xfId="3" applyNumberFormat="1" applyFont="1" applyFill="1" applyBorder="1" applyAlignment="1">
      <alignment horizontal="center" vertical="center"/>
    </xf>
    <xf numFmtId="200" fontId="204" fillId="158" borderId="256" xfId="3" applyNumberFormat="1" applyFont="1" applyFill="1" applyBorder="1" applyAlignment="1">
      <alignment horizontal="center"/>
    </xf>
    <xf numFmtId="200" fontId="204" fillId="158" borderId="253" xfId="3" applyNumberFormat="1" applyFont="1" applyFill="1" applyBorder="1" applyAlignment="1">
      <alignment horizontal="center" vertical="center"/>
    </xf>
    <xf numFmtId="3" fontId="202" fillId="158" borderId="249" xfId="17792" applyNumberFormat="1" applyFont="1" applyFill="1" applyBorder="1" applyAlignment="1">
      <alignment horizontal="center" vertical="center"/>
    </xf>
    <xf numFmtId="200" fontId="204" fillId="158" borderId="247" xfId="3" applyNumberFormat="1" applyFont="1" applyFill="1" applyBorder="1" applyAlignment="1">
      <alignment horizontal="center" vertical="center"/>
    </xf>
    <xf numFmtId="200" fontId="204" fillId="158" borderId="258" xfId="3" applyNumberFormat="1" applyFont="1" applyFill="1" applyBorder="1" applyAlignment="1">
      <alignment horizontal="center" vertical="center"/>
    </xf>
    <xf numFmtId="0" fontId="196" fillId="160" borderId="163" xfId="17792" applyFont="1" applyFill="1" applyBorder="1">
      <alignment vertical="center"/>
    </xf>
    <xf numFmtId="0" fontId="196" fillId="160" borderId="179" xfId="17792" applyFont="1" applyFill="1" applyBorder="1">
      <alignment vertical="center"/>
    </xf>
    <xf numFmtId="0" fontId="196" fillId="160" borderId="259" xfId="17792" applyFont="1" applyFill="1" applyBorder="1">
      <alignment vertical="center"/>
    </xf>
    <xf numFmtId="0" fontId="196" fillId="160" borderId="210" xfId="17792" applyFont="1" applyFill="1" applyBorder="1">
      <alignment vertical="center"/>
    </xf>
    <xf numFmtId="200" fontId="204" fillId="158" borderId="255" xfId="3" applyNumberFormat="1" applyFont="1" applyFill="1" applyBorder="1" applyAlignment="1">
      <alignment horizontal="center" vertical="center"/>
    </xf>
    <xf numFmtId="200" fontId="204" fillId="158" borderId="260" xfId="3" applyNumberFormat="1" applyFont="1" applyFill="1" applyBorder="1" applyAlignment="1">
      <alignment horizontal="center" vertical="center"/>
    </xf>
    <xf numFmtId="200" fontId="204" fillId="158" borderId="257" xfId="3" applyNumberFormat="1" applyFont="1" applyFill="1" applyBorder="1" applyAlignment="1">
      <alignment horizontal="center" vertical="center"/>
    </xf>
    <xf numFmtId="3" fontId="202" fillId="158" borderId="208" xfId="17792" applyNumberFormat="1" applyFont="1" applyFill="1" applyBorder="1" applyAlignment="1">
      <alignment horizontal="center" vertical="center"/>
    </xf>
    <xf numFmtId="200" fontId="204" fillId="158" borderId="246" xfId="3" applyNumberFormat="1" applyFont="1" applyFill="1" applyBorder="1" applyAlignment="1">
      <alignment horizontal="center" vertical="center"/>
    </xf>
    <xf numFmtId="43" fontId="28" fillId="0" borderId="0" xfId="17792" applyNumberFormat="1" applyFont="1">
      <alignment vertical="center"/>
    </xf>
    <xf numFmtId="200" fontId="28" fillId="155" borderId="177" xfId="3" applyNumberFormat="1" applyFont="1" applyFill="1" applyBorder="1" applyAlignment="1">
      <alignment vertical="center"/>
    </xf>
    <xf numFmtId="1" fontId="28" fillId="0" borderId="0" xfId="17792" applyNumberFormat="1" applyFont="1">
      <alignment vertical="center"/>
    </xf>
    <xf numFmtId="3" fontId="203" fillId="0" borderId="177" xfId="17792" applyNumberFormat="1" applyFont="1" applyBorder="1" applyAlignment="1">
      <alignment horizontal="center" vertical="center"/>
    </xf>
    <xf numFmtId="3" fontId="21" fillId="0" borderId="177" xfId="17792" applyNumberFormat="1" applyFont="1" applyBorder="1" applyAlignment="1">
      <alignment horizontal="center" vertical="center"/>
    </xf>
    <xf numFmtId="3" fontId="196" fillId="158" borderId="234" xfId="17792" applyNumberFormat="1" applyFont="1" applyFill="1" applyBorder="1" applyAlignment="1">
      <alignment horizontal="center" vertical="center"/>
    </xf>
    <xf numFmtId="3" fontId="25" fillId="158" borderId="234" xfId="17792" applyNumberFormat="1" applyFont="1" applyFill="1" applyBorder="1" applyAlignment="1">
      <alignment horizontal="center" vertical="center"/>
    </xf>
    <xf numFmtId="3" fontId="25" fillId="158" borderId="233" xfId="17792" applyNumberFormat="1" applyFont="1" applyFill="1" applyBorder="1" applyAlignment="1">
      <alignment horizontal="center" vertical="center" wrapText="1"/>
    </xf>
    <xf numFmtId="3" fontId="25" fillId="158" borderId="235" xfId="30573" applyNumberFormat="1" applyFont="1" applyFill="1" applyBorder="1" applyAlignment="1">
      <alignment horizontal="center" vertical="center"/>
    </xf>
    <xf numFmtId="3" fontId="28" fillId="0" borderId="0" xfId="17792" applyNumberFormat="1" applyFont="1" applyAlignment="1">
      <alignment horizontal="center" vertical="center"/>
    </xf>
    <xf numFmtId="3" fontId="21" fillId="155" borderId="177" xfId="17792" applyNumberFormat="1" applyFont="1" applyFill="1" applyBorder="1" applyAlignment="1">
      <alignment horizontal="center" vertical="center"/>
    </xf>
    <xf numFmtId="3" fontId="25" fillId="158" borderId="240" xfId="17792" applyNumberFormat="1" applyFont="1" applyFill="1" applyBorder="1" applyAlignment="1">
      <alignment horizontal="center" vertical="center"/>
    </xf>
    <xf numFmtId="171" fontId="25" fillId="158" borderId="233" xfId="17792" quotePrefix="1" applyNumberFormat="1" applyFont="1" applyFill="1" applyBorder="1" applyAlignment="1">
      <alignment horizontal="center" vertical="center"/>
    </xf>
    <xf numFmtId="3" fontId="25" fillId="158" borderId="235" xfId="17792" applyNumberFormat="1" applyFont="1" applyFill="1" applyBorder="1" applyAlignment="1">
      <alignment horizontal="center" vertical="center"/>
    </xf>
    <xf numFmtId="3" fontId="203" fillId="155" borderId="177" xfId="17792" applyNumberFormat="1" applyFont="1" applyFill="1" applyBorder="1" applyAlignment="1">
      <alignment horizontal="center" vertical="center"/>
    </xf>
    <xf numFmtId="3" fontId="196" fillId="158" borderId="240" xfId="17792" applyNumberFormat="1" applyFont="1" applyFill="1" applyBorder="1" applyAlignment="1">
      <alignment horizontal="center" vertical="center"/>
    </xf>
    <xf numFmtId="171" fontId="196" fillId="158" borderId="233" xfId="17792" quotePrefix="1" applyNumberFormat="1" applyFont="1" applyFill="1" applyBorder="1" applyAlignment="1">
      <alignment horizontal="center" vertical="center"/>
    </xf>
    <xf numFmtId="3" fontId="196" fillId="158" borderId="235" xfId="17792" applyNumberFormat="1" applyFont="1" applyFill="1" applyBorder="1" applyAlignment="1">
      <alignment horizontal="center" vertical="center"/>
    </xf>
    <xf numFmtId="0" fontId="21" fillId="155" borderId="177" xfId="17792" applyFont="1" applyFill="1" applyBorder="1" applyAlignment="1">
      <alignment horizontal="center" vertical="center"/>
    </xf>
    <xf numFmtId="0" fontId="25" fillId="158" borderId="233" xfId="17792" applyFont="1" applyFill="1" applyBorder="1" applyAlignment="1">
      <alignment horizontal="center" vertical="center"/>
    </xf>
    <xf numFmtId="0" fontId="25" fillId="158" borderId="234" xfId="17792" applyFont="1" applyFill="1" applyBorder="1" applyAlignment="1">
      <alignment horizontal="center" vertical="center"/>
    </xf>
    <xf numFmtId="0" fontId="25" fillId="158" borderId="239" xfId="17792" applyFont="1" applyFill="1" applyBorder="1" applyAlignment="1">
      <alignment horizontal="center" vertical="center"/>
    </xf>
    <xf numFmtId="0" fontId="25" fillId="158" borderId="229" xfId="17792" applyFont="1" applyFill="1" applyBorder="1" applyAlignment="1">
      <alignment horizontal="center" vertical="center"/>
    </xf>
    <xf numFmtId="3" fontId="25" fillId="158" borderId="177" xfId="17792" applyNumberFormat="1" applyFont="1" applyFill="1" applyBorder="1" applyAlignment="1">
      <alignment horizontal="center" vertical="center"/>
    </xf>
    <xf numFmtId="3" fontId="216" fillId="158" borderId="201" xfId="17792" applyNumberFormat="1" applyFont="1" applyFill="1" applyBorder="1" applyAlignment="1">
      <alignment horizontal="center" vertical="center" wrapText="1"/>
    </xf>
    <xf numFmtId="0" fontId="204" fillId="157" borderId="198" xfId="17792" applyFont="1" applyFill="1" applyBorder="1" applyAlignment="1">
      <alignment horizontal="center" vertical="center" wrapText="1"/>
    </xf>
    <xf numFmtId="0" fontId="204" fillId="157" borderId="201" xfId="17792" applyFont="1" applyFill="1" applyBorder="1" applyAlignment="1">
      <alignment horizontal="center" vertical="center" wrapText="1"/>
    </xf>
    <xf numFmtId="0" fontId="196" fillId="160" borderId="247" xfId="17792" applyFont="1" applyFill="1" applyBorder="1">
      <alignment vertical="center"/>
    </xf>
    <xf numFmtId="0" fontId="196" fillId="158" borderId="266" xfId="17792" applyFont="1" applyFill="1" applyBorder="1">
      <alignment vertical="center"/>
    </xf>
    <xf numFmtId="3" fontId="196" fillId="158" borderId="267" xfId="17792" applyNumberFormat="1" applyFont="1" applyFill="1" applyBorder="1" applyAlignment="1">
      <alignment horizontal="center" vertical="center"/>
    </xf>
    <xf numFmtId="0" fontId="25" fillId="158" borderId="222" xfId="0" applyFont="1" applyFill="1" applyBorder="1" applyAlignment="1">
      <alignment vertical="center"/>
    </xf>
    <xf numFmtId="3" fontId="196" fillId="158" borderId="239" xfId="17792" applyNumberFormat="1" applyFont="1" applyFill="1" applyBorder="1" applyAlignment="1">
      <alignment horizontal="center" vertical="center"/>
    </xf>
    <xf numFmtId="3" fontId="202" fillId="158" borderId="229" xfId="17792" applyNumberFormat="1" applyFont="1" applyFill="1" applyBorder="1" applyAlignment="1">
      <alignment horizontal="center" vertical="center"/>
    </xf>
    <xf numFmtId="3" fontId="196" fillId="158" borderId="247" xfId="17792" applyNumberFormat="1" applyFont="1" applyFill="1" applyBorder="1" applyAlignment="1">
      <alignment horizontal="center" vertical="center"/>
    </xf>
    <xf numFmtId="3" fontId="196" fillId="158" borderId="258" xfId="17792" applyNumberFormat="1" applyFont="1" applyFill="1" applyBorder="1" applyAlignment="1">
      <alignment horizontal="center" vertical="center"/>
    </xf>
    <xf numFmtId="200" fontId="203" fillId="155" borderId="155" xfId="3" applyNumberFormat="1" applyFont="1" applyFill="1" applyBorder="1" applyAlignment="1">
      <alignment horizontal="center" vertical="center"/>
    </xf>
    <xf numFmtId="200" fontId="203" fillId="155" borderId="171" xfId="3" applyNumberFormat="1" applyFont="1" applyFill="1" applyBorder="1" applyAlignment="1">
      <alignment horizontal="center" vertical="center"/>
    </xf>
    <xf numFmtId="0" fontId="196" fillId="160" borderId="247" xfId="0" applyFont="1" applyFill="1" applyBorder="1" applyAlignment="1">
      <alignment vertical="center"/>
    </xf>
    <xf numFmtId="200" fontId="196" fillId="158" borderId="162" xfId="3" applyNumberFormat="1" applyFont="1" applyFill="1" applyBorder="1" applyAlignment="1">
      <alignment horizontal="center" vertical="center"/>
    </xf>
    <xf numFmtId="200" fontId="196" fillId="158" borderId="228" xfId="3" applyNumberFormat="1" applyFont="1" applyFill="1" applyBorder="1" applyAlignment="1">
      <alignment horizontal="center" vertical="center"/>
    </xf>
    <xf numFmtId="200" fontId="196" fillId="158" borderId="179" xfId="3" applyNumberFormat="1" applyFont="1" applyFill="1" applyBorder="1" applyAlignment="1">
      <alignment horizontal="center" vertical="center"/>
    </xf>
    <xf numFmtId="0" fontId="196" fillId="160" borderId="258" xfId="0" applyFont="1" applyFill="1" applyBorder="1" applyAlignment="1">
      <alignment vertical="center"/>
    </xf>
    <xf numFmtId="200" fontId="203" fillId="155" borderId="152" xfId="3" applyNumberFormat="1" applyFont="1" applyFill="1" applyBorder="1" applyAlignment="1">
      <alignment horizontal="center" vertical="center"/>
    </xf>
    <xf numFmtId="0" fontId="196" fillId="158" borderId="253" xfId="0" applyFont="1" applyFill="1" applyBorder="1" applyAlignment="1">
      <alignment vertical="center"/>
    </xf>
    <xf numFmtId="200" fontId="196" fillId="158" borderId="165" xfId="3" applyNumberFormat="1" applyFont="1" applyFill="1" applyBorder="1" applyAlignment="1">
      <alignment horizontal="center" vertical="center"/>
    </xf>
    <xf numFmtId="200" fontId="196" fillId="158" borderId="256" xfId="3" applyNumberFormat="1" applyFont="1" applyFill="1" applyBorder="1" applyAlignment="1">
      <alignment horizontal="center" vertical="center"/>
    </xf>
    <xf numFmtId="200" fontId="196" fillId="158" borderId="247" xfId="3" applyNumberFormat="1" applyFont="1" applyFill="1" applyBorder="1" applyAlignment="1">
      <alignment horizontal="center" vertical="center"/>
    </xf>
    <xf numFmtId="200" fontId="196" fillId="158" borderId="258" xfId="3" applyNumberFormat="1" applyFont="1" applyFill="1" applyBorder="1" applyAlignment="1">
      <alignment horizontal="center" vertical="center"/>
    </xf>
    <xf numFmtId="200" fontId="196" fillId="158" borderId="253" xfId="3" applyNumberFormat="1" applyFont="1" applyFill="1" applyBorder="1" applyAlignment="1">
      <alignment horizontal="center" vertical="center"/>
    </xf>
    <xf numFmtId="3" fontId="202" fillId="157" borderId="269" xfId="17792" applyNumberFormat="1" applyFont="1" applyFill="1" applyBorder="1" applyAlignment="1">
      <alignment horizontal="center" vertical="center"/>
    </xf>
    <xf numFmtId="171" fontId="202" fillId="154" borderId="270" xfId="17792" applyNumberFormat="1" applyFont="1" applyFill="1" applyBorder="1" applyAlignment="1">
      <alignment horizontal="center" vertical="center"/>
    </xf>
    <xf numFmtId="171" fontId="202" fillId="154" borderId="184" xfId="17792" applyNumberFormat="1" applyFont="1" applyFill="1" applyBorder="1" applyAlignment="1">
      <alignment horizontal="center" vertical="center"/>
    </xf>
    <xf numFmtId="3" fontId="202" fillId="158" borderId="269" xfId="17792" applyNumberFormat="1" applyFont="1" applyFill="1" applyBorder="1" applyAlignment="1">
      <alignment horizontal="center" vertical="center"/>
    </xf>
    <xf numFmtId="200" fontId="196" fillId="158" borderId="167" xfId="3" applyNumberFormat="1" applyFont="1" applyFill="1" applyBorder="1" applyAlignment="1">
      <alignment horizontal="center" vertical="center"/>
    </xf>
    <xf numFmtId="200" fontId="196" fillId="158" borderId="161" xfId="3" applyNumberFormat="1" applyFont="1" applyFill="1" applyBorder="1" applyAlignment="1">
      <alignment horizontal="center" vertical="center"/>
    </xf>
    <xf numFmtId="0" fontId="196" fillId="154" borderId="165" xfId="0" applyFont="1" applyFill="1" applyBorder="1" applyAlignment="1">
      <alignment vertical="center"/>
    </xf>
    <xf numFmtId="200" fontId="196" fillId="154" borderId="165" xfId="3" applyNumberFormat="1" applyFont="1" applyFill="1" applyBorder="1" applyAlignment="1">
      <alignment horizontal="center" vertical="center"/>
    </xf>
    <xf numFmtId="200" fontId="203" fillId="159" borderId="162" xfId="3" applyNumberFormat="1" applyFont="1" applyFill="1" applyBorder="1" applyAlignment="1">
      <alignment horizontal="center" vertical="center"/>
    </xf>
    <xf numFmtId="3" fontId="202" fillId="158" borderId="228" xfId="17792" applyNumberFormat="1" applyFont="1" applyFill="1" applyBorder="1" applyAlignment="1">
      <alignment horizontal="center" vertical="center"/>
    </xf>
    <xf numFmtId="200" fontId="203" fillId="155" borderId="190" xfId="3" applyNumberFormat="1" applyFont="1" applyFill="1" applyBorder="1" applyAlignment="1">
      <alignment horizontal="center" vertical="center"/>
    </xf>
    <xf numFmtId="0" fontId="196" fillId="160" borderId="247" xfId="17792" applyFont="1" applyFill="1" applyBorder="1" applyAlignment="1">
      <alignment horizontal="left" vertical="center"/>
    </xf>
    <xf numFmtId="0" fontId="196" fillId="160" borderId="246" xfId="17792" applyFont="1" applyFill="1" applyBorder="1" applyAlignment="1">
      <alignment horizontal="left" vertical="center"/>
    </xf>
    <xf numFmtId="3" fontId="202" fillId="157" borderId="268" xfId="17792" applyNumberFormat="1" applyFont="1" applyFill="1" applyBorder="1" applyAlignment="1">
      <alignment horizontal="center" vertical="center"/>
    </xf>
    <xf numFmtId="37" fontId="210" fillId="115" borderId="216" xfId="30957" applyNumberFormat="1" applyFont="1" applyBorder="1" applyAlignment="1">
      <alignment horizontal="center" vertical="center"/>
    </xf>
    <xf numFmtId="37" fontId="210" fillId="115" borderId="271" xfId="30957" applyNumberFormat="1" applyFont="1" applyBorder="1" applyAlignment="1">
      <alignment horizontal="center" vertical="center"/>
    </xf>
    <xf numFmtId="3" fontId="196" fillId="158" borderId="260" xfId="17792" applyNumberFormat="1" applyFont="1" applyFill="1" applyBorder="1" applyAlignment="1">
      <alignment horizontal="center" vertical="center"/>
    </xf>
    <xf numFmtId="3" fontId="196" fillId="158" borderId="256" xfId="0" applyNumberFormat="1" applyFont="1" applyFill="1" applyBorder="1" applyAlignment="1">
      <alignment horizontal="center" vertical="center"/>
    </xf>
    <xf numFmtId="3" fontId="196" fillId="158" borderId="256" xfId="17792" applyNumberFormat="1" applyFont="1" applyFill="1" applyBorder="1" applyAlignment="1">
      <alignment horizontal="center" vertical="center"/>
    </xf>
    <xf numFmtId="3" fontId="196" fillId="158" borderId="247" xfId="0" applyNumberFormat="1" applyFont="1" applyFill="1" applyBorder="1" applyAlignment="1">
      <alignment horizontal="center" vertical="center"/>
    </xf>
    <xf numFmtId="3" fontId="196" fillId="158" borderId="258" xfId="0" applyNumberFormat="1" applyFont="1" applyFill="1" applyBorder="1" applyAlignment="1">
      <alignment horizontal="center" vertical="center"/>
    </xf>
    <xf numFmtId="3" fontId="196" fillId="158" borderId="253" xfId="0" applyNumberFormat="1" applyFont="1" applyFill="1" applyBorder="1" applyAlignment="1">
      <alignment horizontal="center" vertical="center"/>
    </xf>
    <xf numFmtId="3" fontId="196" fillId="158" borderId="253" xfId="17792" applyNumberFormat="1" applyFont="1" applyFill="1" applyBorder="1" applyAlignment="1">
      <alignment horizontal="center" vertical="center"/>
    </xf>
    <xf numFmtId="3" fontId="202" fillId="158" borderId="268" xfId="17792" applyNumberFormat="1" applyFont="1" applyFill="1" applyBorder="1" applyAlignment="1">
      <alignment horizontal="center" vertical="center"/>
    </xf>
    <xf numFmtId="3" fontId="196" fillId="158" borderId="256" xfId="0" applyNumberFormat="1" applyFont="1" applyFill="1" applyBorder="1" applyAlignment="1">
      <alignment horizontal="center"/>
    </xf>
    <xf numFmtId="0" fontId="196" fillId="154" borderId="272" xfId="0" applyFont="1" applyFill="1" applyBorder="1" applyAlignment="1">
      <alignment vertical="center"/>
    </xf>
    <xf numFmtId="3" fontId="196" fillId="154" borderId="272" xfId="0" applyNumberFormat="1" applyFont="1" applyFill="1" applyBorder="1" applyAlignment="1">
      <alignment horizontal="center" vertical="center"/>
    </xf>
    <xf numFmtId="3" fontId="196" fillId="158" borderId="165" xfId="0" applyNumberFormat="1" applyFont="1" applyFill="1" applyBorder="1" applyAlignment="1">
      <alignment horizontal="center" vertical="center"/>
    </xf>
    <xf numFmtId="3" fontId="196" fillId="158" borderId="255" xfId="17792" applyNumberFormat="1" applyFont="1" applyFill="1" applyBorder="1" applyAlignment="1">
      <alignment horizontal="center" vertical="center"/>
    </xf>
    <xf numFmtId="3" fontId="202" fillId="157" borderId="268" xfId="17792" applyNumberFormat="1" applyFont="1" applyFill="1" applyBorder="1" applyAlignment="1">
      <alignment horizontal="left" vertical="center"/>
    </xf>
    <xf numFmtId="3" fontId="196" fillId="154" borderId="272" xfId="0" applyNumberFormat="1" applyFont="1" applyFill="1" applyBorder="1" applyAlignment="1">
      <alignment horizontal="center"/>
    </xf>
    <xf numFmtId="0" fontId="28" fillId="0" borderId="0" xfId="0" applyFont="1" applyAlignment="1">
      <alignment vertical="center"/>
    </xf>
    <xf numFmtId="3" fontId="21" fillId="155" borderId="177" xfId="3" applyNumberFormat="1" applyFont="1" applyFill="1" applyBorder="1" applyAlignment="1">
      <alignment horizontal="center" vertical="center"/>
    </xf>
    <xf numFmtId="3" fontId="21" fillId="0" borderId="211" xfId="3" applyNumberFormat="1" applyFont="1" applyFill="1" applyBorder="1" applyAlignment="1">
      <alignment horizontal="center" vertical="center"/>
    </xf>
    <xf numFmtId="3" fontId="25" fillId="158" borderId="256" xfId="0" applyNumberFormat="1" applyFont="1" applyFill="1" applyBorder="1" applyAlignment="1">
      <alignment horizontal="center" vertical="center"/>
    </xf>
    <xf numFmtId="3" fontId="25" fillId="158" borderId="260" xfId="17792" applyNumberFormat="1" applyFont="1" applyFill="1" applyBorder="1" applyAlignment="1">
      <alignment horizontal="center" vertical="center"/>
    </xf>
    <xf numFmtId="3" fontId="21" fillId="155" borderId="183" xfId="6779" applyNumberFormat="1" applyFont="1" applyFill="1" applyBorder="1" applyAlignment="1">
      <alignment horizontal="center" vertical="center"/>
    </xf>
    <xf numFmtId="3" fontId="21" fillId="155" borderId="183" xfId="3" applyNumberFormat="1" applyFont="1" applyFill="1" applyBorder="1" applyAlignment="1">
      <alignment horizontal="center" vertical="center"/>
    </xf>
    <xf numFmtId="3" fontId="21" fillId="155" borderId="182" xfId="3" applyNumberFormat="1" applyFont="1" applyFill="1" applyBorder="1" applyAlignment="1">
      <alignment horizontal="center" vertical="center"/>
    </xf>
    <xf numFmtId="3" fontId="25" fillId="158" borderId="256" xfId="17792" applyNumberFormat="1" applyFont="1" applyFill="1" applyBorder="1" applyAlignment="1">
      <alignment horizontal="center" vertical="center"/>
    </xf>
    <xf numFmtId="3" fontId="21" fillId="155" borderId="171" xfId="3" applyNumberFormat="1" applyFont="1" applyFill="1" applyBorder="1" applyAlignment="1">
      <alignment horizontal="center" vertical="center"/>
    </xf>
    <xf numFmtId="0" fontId="25" fillId="160" borderId="247" xfId="0" applyFont="1" applyFill="1" applyBorder="1" applyAlignment="1">
      <alignment vertical="center"/>
    </xf>
    <xf numFmtId="0" fontId="25" fillId="160" borderId="246" xfId="0" applyFont="1" applyFill="1" applyBorder="1" applyAlignment="1">
      <alignment vertical="center"/>
    </xf>
    <xf numFmtId="3" fontId="25" fillId="158" borderId="165" xfId="0" applyNumberFormat="1" applyFont="1" applyFill="1" applyBorder="1" applyAlignment="1">
      <alignment horizontal="center" vertical="center"/>
    </xf>
    <xf numFmtId="0" fontId="25" fillId="158" borderId="253" xfId="0" applyFont="1" applyFill="1" applyBorder="1" applyAlignment="1">
      <alignment vertical="center"/>
    </xf>
    <xf numFmtId="0" fontId="196" fillId="160" borderId="217" xfId="17792" applyFont="1" applyFill="1" applyBorder="1" applyAlignment="1">
      <alignment horizontal="center" vertical="center" wrapText="1"/>
    </xf>
    <xf numFmtId="200" fontId="203" fillId="155" borderId="163" xfId="3" applyNumberFormat="1" applyFont="1" applyFill="1" applyBorder="1" applyAlignment="1">
      <alignment horizontal="center" vertical="center"/>
    </xf>
    <xf numFmtId="200" fontId="203" fillId="155" borderId="274" xfId="3" applyNumberFormat="1" applyFont="1" applyFill="1" applyBorder="1" applyAlignment="1">
      <alignment horizontal="center" vertical="center"/>
    </xf>
    <xf numFmtId="200" fontId="203" fillId="155" borderId="158" xfId="3" applyNumberFormat="1" applyFont="1" applyFill="1" applyBorder="1" applyAlignment="1">
      <alignment horizontal="center" vertical="center"/>
    </xf>
    <xf numFmtId="200" fontId="196" fillId="158" borderId="190" xfId="3" applyNumberFormat="1" applyFont="1" applyFill="1" applyBorder="1" applyAlignment="1">
      <alignment horizontal="center" vertical="center"/>
    </xf>
    <xf numFmtId="0" fontId="196" fillId="160" borderId="268" xfId="0" applyFont="1" applyFill="1" applyBorder="1" applyAlignment="1">
      <alignment vertical="center"/>
    </xf>
    <xf numFmtId="0" fontId="196" fillId="158" borderId="246" xfId="0" applyFont="1" applyFill="1" applyBorder="1" applyAlignment="1">
      <alignment vertical="center"/>
    </xf>
    <xf numFmtId="0" fontId="25" fillId="158" borderId="266" xfId="17792" applyFont="1" applyFill="1" applyBorder="1" applyAlignment="1">
      <alignment horizontal="center" vertical="center"/>
    </xf>
    <xf numFmtId="0" fontId="202" fillId="157" borderId="197" xfId="17792" applyFont="1" applyFill="1" applyBorder="1" applyAlignment="1">
      <alignment horizontal="center" vertical="center"/>
    </xf>
    <xf numFmtId="0" fontId="206" fillId="154" borderId="282" xfId="17792" applyFont="1" applyFill="1" applyBorder="1">
      <alignment vertical="center"/>
    </xf>
    <xf numFmtId="0" fontId="206" fillId="154" borderId="283" xfId="17792" applyFont="1" applyFill="1" applyBorder="1">
      <alignment vertical="center"/>
    </xf>
    <xf numFmtId="0" fontId="206" fillId="154" borderId="284" xfId="17792" applyFont="1" applyFill="1" applyBorder="1">
      <alignment vertical="center"/>
    </xf>
    <xf numFmtId="3" fontId="218" fillId="158" borderId="209" xfId="0" applyNumberFormat="1" applyFont="1" applyFill="1" applyBorder="1" applyAlignment="1">
      <alignment horizontal="center" vertical="center"/>
    </xf>
    <xf numFmtId="3" fontId="218" fillId="158" borderId="261" xfId="0" applyNumberFormat="1" applyFont="1" applyFill="1" applyBorder="1" applyAlignment="1">
      <alignment horizontal="center" vertical="center"/>
    </xf>
    <xf numFmtId="3" fontId="203" fillId="154" borderId="178" xfId="17792" applyNumberFormat="1" applyFont="1" applyFill="1" applyBorder="1" applyAlignment="1">
      <alignment horizontal="center" vertical="center"/>
    </xf>
    <xf numFmtId="3" fontId="196" fillId="158" borderId="178" xfId="17792" applyNumberFormat="1" applyFont="1" applyFill="1" applyBorder="1" applyAlignment="1">
      <alignment horizontal="center" vertical="center"/>
    </xf>
    <xf numFmtId="0" fontId="202" fillId="157" borderId="286" xfId="17792" applyFont="1" applyFill="1" applyBorder="1" applyAlignment="1">
      <alignment horizontal="center" vertical="center"/>
    </xf>
    <xf numFmtId="0" fontId="203" fillId="0" borderId="215" xfId="17792" applyFont="1" applyBorder="1" applyAlignment="1">
      <alignment horizontal="center" vertical="center" wrapText="1"/>
    </xf>
    <xf numFmtId="0" fontId="203" fillId="115" borderId="200" xfId="0" applyFont="1" applyFill="1" applyBorder="1" applyAlignment="1">
      <alignment horizontal="center" vertical="center" wrapText="1"/>
    </xf>
    <xf numFmtId="3" fontId="203" fillId="155" borderId="200" xfId="0" applyNumberFormat="1" applyFont="1" applyFill="1" applyBorder="1" applyAlignment="1" applyProtection="1">
      <alignment horizontal="center" vertical="center"/>
      <protection locked="0"/>
    </xf>
    <xf numFmtId="3" fontId="221" fillId="0" borderId="200" xfId="0" applyNumberFormat="1" applyFont="1" applyBorder="1" applyAlignment="1">
      <alignment horizontal="center"/>
    </xf>
    <xf numFmtId="1" fontId="205" fillId="0" borderId="200" xfId="0" applyNumberFormat="1" applyFont="1" applyBorder="1" applyAlignment="1">
      <alignment horizontal="center"/>
    </xf>
    <xf numFmtId="1" fontId="222" fillId="0" borderId="200" xfId="0" applyNumberFormat="1" applyFont="1" applyBorder="1" applyAlignment="1">
      <alignment horizontal="center"/>
    </xf>
    <xf numFmtId="0" fontId="203" fillId="0" borderId="216" xfId="17792" applyFont="1" applyBorder="1" applyAlignment="1">
      <alignment horizontal="center" vertical="center" wrapText="1"/>
    </xf>
    <xf numFmtId="171" fontId="203" fillId="115" borderId="200" xfId="17792" applyNumberFormat="1" applyFont="1" applyFill="1" applyBorder="1" applyAlignment="1">
      <alignment horizontal="center" vertical="center"/>
    </xf>
    <xf numFmtId="0" fontId="203" fillId="0" borderId="290" xfId="17792" applyFont="1" applyBorder="1" applyAlignment="1">
      <alignment horizontal="center" vertical="center" wrapText="1"/>
    </xf>
    <xf numFmtId="0" fontId="28" fillId="0" borderId="0" xfId="29627" applyFont="1"/>
    <xf numFmtId="3" fontId="216" fillId="158" borderId="221" xfId="17792" applyNumberFormat="1" applyFont="1" applyFill="1" applyBorder="1" applyAlignment="1">
      <alignment horizontal="center" vertical="center" wrapText="1"/>
    </xf>
    <xf numFmtId="3" fontId="216" fillId="157" borderId="218" xfId="17792" applyNumberFormat="1" applyFont="1" applyFill="1" applyBorder="1" applyAlignment="1">
      <alignment horizontal="center" vertical="center" wrapText="1"/>
    </xf>
    <xf numFmtId="0" fontId="204" fillId="157" borderId="200" xfId="17792" applyFont="1" applyFill="1" applyBorder="1" applyAlignment="1">
      <alignment horizontal="center" vertical="center" wrapText="1"/>
    </xf>
    <xf numFmtId="3" fontId="203" fillId="0" borderId="183" xfId="17792" applyNumberFormat="1" applyFont="1" applyBorder="1" applyAlignment="1">
      <alignment horizontal="center" vertical="center"/>
    </xf>
    <xf numFmtId="3" fontId="196" fillId="158" borderId="230" xfId="30573" applyNumberFormat="1" applyFont="1" applyFill="1" applyBorder="1" applyAlignment="1">
      <alignment horizontal="center" vertical="center"/>
    </xf>
    <xf numFmtId="200" fontId="21" fillId="0" borderId="183" xfId="1947" applyNumberFormat="1" applyFont="1" applyFill="1" applyBorder="1"/>
    <xf numFmtId="3" fontId="21" fillId="155" borderId="183" xfId="3" applyNumberFormat="1" applyFont="1" applyFill="1" applyBorder="1" applyAlignment="1">
      <alignment vertical="center"/>
    </xf>
    <xf numFmtId="0" fontId="25" fillId="158" borderId="164" xfId="0" applyFont="1" applyFill="1" applyBorder="1" applyAlignment="1">
      <alignment vertical="center"/>
    </xf>
    <xf numFmtId="3" fontId="196" fillId="158" borderId="239" xfId="0" applyNumberFormat="1" applyFont="1" applyFill="1" applyBorder="1" applyAlignment="1">
      <alignment horizontal="center" vertical="center"/>
    </xf>
    <xf numFmtId="3" fontId="196" fillId="158" borderId="294" xfId="0" applyNumberFormat="1" applyFont="1" applyFill="1" applyBorder="1" applyAlignment="1">
      <alignment horizontal="center" vertical="center"/>
    </xf>
    <xf numFmtId="200" fontId="192" fillId="155" borderId="183" xfId="3" applyNumberFormat="1" applyFont="1" applyFill="1" applyBorder="1" applyAlignment="1">
      <alignment horizontal="center" vertical="center"/>
    </xf>
    <xf numFmtId="200" fontId="192" fillId="155" borderId="182" xfId="3" applyNumberFormat="1" applyFont="1" applyFill="1" applyBorder="1" applyAlignment="1">
      <alignment horizontal="center" vertical="center"/>
    </xf>
    <xf numFmtId="200" fontId="192" fillId="155" borderId="178" xfId="4853" applyNumberFormat="1" applyFont="1" applyFill="1" applyBorder="1" applyAlignment="1">
      <alignment horizontal="center" vertical="center"/>
    </xf>
    <xf numFmtId="3" fontId="206" fillId="157" borderId="268" xfId="17792" applyNumberFormat="1" applyFont="1" applyFill="1" applyBorder="1" applyAlignment="1">
      <alignment horizontal="center" vertical="center"/>
    </xf>
    <xf numFmtId="171" fontId="206" fillId="154" borderId="158" xfId="17792" applyNumberFormat="1" applyFont="1" applyFill="1" applyBorder="1" applyAlignment="1">
      <alignment horizontal="center" vertical="center"/>
    </xf>
    <xf numFmtId="171" fontId="206" fillId="154" borderId="155" xfId="17792" applyNumberFormat="1" applyFont="1" applyFill="1" applyBorder="1" applyAlignment="1">
      <alignment horizontal="center" vertical="center"/>
    </xf>
    <xf numFmtId="171" fontId="206" fillId="158" borderId="268" xfId="17792" applyNumberFormat="1" applyFont="1" applyFill="1" applyBorder="1" applyAlignment="1">
      <alignment horizontal="center" vertical="center"/>
    </xf>
    <xf numFmtId="3" fontId="221" fillId="115" borderId="289" xfId="0" applyNumberFormat="1" applyFont="1" applyFill="1" applyBorder="1" applyAlignment="1">
      <alignment horizontal="center"/>
    </xf>
    <xf numFmtId="1" fontId="225" fillId="0" borderId="200" xfId="0" applyNumberFormat="1" applyFont="1" applyBorder="1" applyAlignment="1">
      <alignment horizontal="center"/>
    </xf>
    <xf numFmtId="1" fontId="225" fillId="0" borderId="289" xfId="0" applyNumberFormat="1" applyFont="1" applyBorder="1" applyAlignment="1">
      <alignment horizontal="center"/>
    </xf>
    <xf numFmtId="3" fontId="225" fillId="0" borderId="200" xfId="0" applyNumberFormat="1" applyFont="1" applyBorder="1" applyAlignment="1">
      <alignment horizontal="center"/>
    </xf>
    <xf numFmtId="3" fontId="225" fillId="0" borderId="289" xfId="0" applyNumberFormat="1" applyFont="1" applyBorder="1" applyAlignment="1">
      <alignment horizontal="center"/>
    </xf>
    <xf numFmtId="3" fontId="203" fillId="155" borderId="183" xfId="0" applyNumberFormat="1" applyFont="1" applyFill="1" applyBorder="1" applyAlignment="1">
      <alignment horizontal="center"/>
    </xf>
    <xf numFmtId="3" fontId="221" fillId="0" borderId="289" xfId="0" applyNumberFormat="1" applyFont="1" applyBorder="1" applyAlignment="1">
      <alignment horizontal="center"/>
    </xf>
    <xf numFmtId="1" fontId="224" fillId="0" borderId="181" xfId="0" applyNumberFormat="1" applyFont="1" applyBorder="1" applyAlignment="1">
      <alignment horizontal="center"/>
    </xf>
    <xf numFmtId="1" fontId="205" fillId="0" borderId="289" xfId="0" applyNumberFormat="1" applyFont="1" applyBorder="1" applyAlignment="1">
      <alignment horizontal="center"/>
    </xf>
    <xf numFmtId="1" fontId="205" fillId="115" borderId="200" xfId="30860" applyNumberFormat="1" applyFont="1" applyBorder="1" applyAlignment="1">
      <alignment horizontal="center"/>
    </xf>
    <xf numFmtId="1" fontId="205" fillId="115" borderId="289" xfId="30860" applyNumberFormat="1" applyFont="1" applyBorder="1" applyAlignment="1">
      <alignment horizontal="center"/>
    </xf>
    <xf numFmtId="3" fontId="221" fillId="115" borderId="295" xfId="0" applyNumberFormat="1" applyFont="1" applyFill="1" applyBorder="1" applyAlignment="1">
      <alignment horizontal="center"/>
    </xf>
    <xf numFmtId="3" fontId="221" fillId="0" borderId="211" xfId="0" applyNumberFormat="1" applyFont="1" applyBorder="1" applyAlignment="1">
      <alignment horizontal="center"/>
    </xf>
    <xf numFmtId="3" fontId="203" fillId="0" borderId="155" xfId="17792" applyNumberFormat="1" applyFont="1" applyBorder="1" applyAlignment="1">
      <alignment horizontal="center" vertical="center"/>
    </xf>
    <xf numFmtId="200" fontId="192" fillId="159" borderId="178" xfId="4853" applyNumberFormat="1" applyFont="1" applyFill="1" applyBorder="1" applyAlignment="1">
      <alignment horizontal="center" vertical="center"/>
    </xf>
    <xf numFmtId="3" fontId="203" fillId="0" borderId="157" xfId="17792" applyNumberFormat="1" applyFont="1" applyBorder="1" applyAlignment="1">
      <alignment horizontal="center" vertical="center"/>
    </xf>
    <xf numFmtId="3" fontId="203" fillId="0" borderId="171" xfId="17792" applyNumberFormat="1" applyFont="1" applyBorder="1" applyAlignment="1">
      <alignment horizontal="center" vertical="center"/>
    </xf>
    <xf numFmtId="171" fontId="21" fillId="0" borderId="243" xfId="17792" applyNumberFormat="1" applyFont="1" applyBorder="1" applyAlignment="1">
      <alignment horizontal="center" vertical="center"/>
    </xf>
    <xf numFmtId="171" fontId="21" fillId="0" borderId="296" xfId="17792" applyNumberFormat="1" applyFont="1" applyBorder="1" applyAlignment="1">
      <alignment horizontal="center" vertical="center"/>
    </xf>
    <xf numFmtId="171" fontId="203" fillId="115" borderId="212" xfId="17792" applyNumberFormat="1" applyFont="1" applyFill="1" applyBorder="1" applyAlignment="1">
      <alignment horizontal="center" vertical="center"/>
    </xf>
    <xf numFmtId="0" fontId="21" fillId="0" borderId="216" xfId="17792" quotePrefix="1" applyFont="1" applyBorder="1" applyAlignment="1">
      <alignment horizontal="center" vertical="center" wrapText="1"/>
    </xf>
    <xf numFmtId="3" fontId="21" fillId="0" borderId="216" xfId="17792" quotePrefix="1" applyNumberFormat="1" applyFont="1" applyBorder="1" applyAlignment="1">
      <alignment horizontal="center" vertical="center" wrapText="1"/>
    </xf>
    <xf numFmtId="3" fontId="21" fillId="0" borderId="216" xfId="17792" applyNumberFormat="1" applyFont="1" applyBorder="1" applyAlignment="1">
      <alignment horizontal="center" vertical="center" wrapText="1"/>
    </xf>
    <xf numFmtId="0" fontId="21" fillId="0" borderId="212" xfId="17792" applyFont="1" applyBorder="1" applyAlignment="1">
      <alignment horizontal="center" vertical="center" wrapText="1"/>
    </xf>
    <xf numFmtId="3" fontId="196" fillId="157" borderId="264" xfId="17792" applyNumberFormat="1" applyFont="1" applyFill="1" applyBorder="1" applyAlignment="1">
      <alignment horizontal="center" vertical="center"/>
    </xf>
    <xf numFmtId="3" fontId="202" fillId="157" borderId="207" xfId="17792" applyNumberFormat="1" applyFont="1" applyFill="1" applyBorder="1" applyAlignment="1">
      <alignment horizontal="center" vertical="center"/>
    </xf>
    <xf numFmtId="3" fontId="202" fillId="157" borderId="207" xfId="17792" applyNumberFormat="1" applyFont="1" applyFill="1" applyBorder="1" applyAlignment="1">
      <alignment horizontal="center" vertical="center" wrapText="1"/>
    </xf>
    <xf numFmtId="3" fontId="202" fillId="158" borderId="286" xfId="17792" applyNumberFormat="1" applyFont="1" applyFill="1" applyBorder="1" applyAlignment="1">
      <alignment horizontal="center" vertical="center"/>
    </xf>
    <xf numFmtId="200" fontId="204" fillId="159" borderId="178" xfId="4853" applyNumberFormat="1" applyFont="1" applyFill="1" applyBorder="1" applyAlignment="1">
      <alignment horizontal="center" vertical="center"/>
    </xf>
    <xf numFmtId="0" fontId="202" fillId="157" borderId="232" xfId="17792" applyFont="1" applyFill="1" applyBorder="1" applyAlignment="1">
      <alignment horizontal="center" vertical="center"/>
    </xf>
    <xf numFmtId="0" fontId="202" fillId="157" borderId="193" xfId="17792" applyFont="1" applyFill="1" applyBorder="1" applyAlignment="1">
      <alignment horizontal="center" vertical="center"/>
    </xf>
    <xf numFmtId="178" fontId="202" fillId="157" borderId="193" xfId="17792" applyNumberFormat="1" applyFont="1" applyFill="1" applyBorder="1" applyAlignment="1">
      <alignment horizontal="center" vertical="center" wrapText="1"/>
    </xf>
    <xf numFmtId="3" fontId="202" fillId="157" borderId="193" xfId="17792" applyNumberFormat="1" applyFont="1" applyFill="1" applyBorder="1" applyAlignment="1">
      <alignment horizontal="center" vertical="center"/>
    </xf>
    <xf numFmtId="3" fontId="202" fillId="157" borderId="194" xfId="17792" applyNumberFormat="1" applyFont="1" applyFill="1" applyBorder="1" applyAlignment="1">
      <alignment horizontal="center" vertical="center"/>
    </xf>
    <xf numFmtId="178" fontId="21" fillId="0" borderId="200" xfId="17792" applyNumberFormat="1" applyFont="1" applyBorder="1" applyAlignment="1">
      <alignment horizontal="center" vertical="center" wrapText="1"/>
    </xf>
    <xf numFmtId="1" fontId="205" fillId="0" borderId="200" xfId="17792" applyNumberFormat="1" applyFont="1" applyBorder="1" applyAlignment="1">
      <alignment horizontal="center"/>
    </xf>
    <xf numFmtId="178" fontId="21" fillId="155" borderId="200" xfId="17792" applyNumberFormat="1" applyFont="1" applyFill="1" applyBorder="1" applyAlignment="1">
      <alignment horizontal="center" vertical="center" wrapText="1"/>
    </xf>
    <xf numFmtId="0" fontId="30" fillId="155" borderId="0" xfId="17792" applyFont="1" applyFill="1" applyAlignment="1">
      <alignment horizontal="center" vertical="center"/>
    </xf>
    <xf numFmtId="3" fontId="196" fillId="158" borderId="293" xfId="0" applyNumberFormat="1" applyFont="1" applyFill="1" applyBorder="1" applyAlignment="1">
      <alignment horizontal="center" vertical="center"/>
    </xf>
    <xf numFmtId="3" fontId="196" fillId="158" borderId="236" xfId="0" applyNumberFormat="1" applyFont="1" applyFill="1" applyBorder="1" applyAlignment="1">
      <alignment horizontal="center" vertical="center"/>
    </xf>
    <xf numFmtId="0" fontId="21" fillId="0" borderId="183" xfId="17792" applyFont="1" applyBorder="1" applyAlignment="1">
      <alignment horizontal="center" vertical="center" wrapText="1"/>
    </xf>
    <xf numFmtId="0" fontId="21" fillId="0" borderId="182" xfId="17792" applyFont="1" applyBorder="1" applyAlignment="1">
      <alignment horizontal="center" vertical="center" wrapText="1"/>
    </xf>
    <xf numFmtId="0" fontId="203" fillId="0" borderId="181" xfId="17792" applyFont="1" applyBorder="1" applyAlignment="1">
      <alignment horizontal="center" vertical="center" wrapText="1"/>
    </xf>
    <xf numFmtId="178" fontId="203" fillId="115" borderId="200" xfId="0" applyNumberFormat="1" applyFont="1" applyFill="1" applyBorder="1" applyAlignment="1" applyProtection="1">
      <alignment horizontal="center" vertical="center"/>
      <protection locked="0"/>
    </xf>
    <xf numFmtId="3" fontId="203" fillId="115" borderId="200" xfId="0" applyNumberFormat="1" applyFont="1" applyFill="1" applyBorder="1" applyAlignment="1" applyProtection="1">
      <alignment horizontal="center" vertical="center"/>
      <protection locked="0"/>
    </xf>
    <xf numFmtId="3" fontId="203" fillId="115" borderId="200" xfId="0" applyNumberFormat="1" applyFont="1" applyFill="1" applyBorder="1" applyAlignment="1">
      <alignment horizontal="center" vertical="center"/>
    </xf>
    <xf numFmtId="0" fontId="208" fillId="155" borderId="200" xfId="0" applyFont="1" applyFill="1" applyBorder="1" applyAlignment="1">
      <alignment horizontal="center" vertical="center"/>
    </xf>
    <xf numFmtId="178" fontId="208" fillId="155" borderId="200" xfId="0" applyNumberFormat="1" applyFont="1" applyFill="1" applyBorder="1" applyAlignment="1" applyProtection="1">
      <alignment horizontal="center" vertical="center"/>
      <protection locked="0"/>
    </xf>
    <xf numFmtId="178" fontId="208" fillId="155" borderId="200" xfId="0" quotePrefix="1" applyNumberFormat="1" applyFont="1" applyFill="1" applyBorder="1" applyAlignment="1">
      <alignment horizontal="center" vertical="center"/>
    </xf>
    <xf numFmtId="3" fontId="208" fillId="155" borderId="200" xfId="0" applyNumberFormat="1" applyFont="1" applyFill="1" applyBorder="1" applyAlignment="1" applyProtection="1">
      <alignment horizontal="center" vertical="center"/>
      <protection locked="0"/>
    </xf>
    <xf numFmtId="3" fontId="208" fillId="155" borderId="200" xfId="0" applyNumberFormat="1" applyFont="1" applyFill="1" applyBorder="1" applyAlignment="1">
      <alignment horizontal="center" vertical="center"/>
    </xf>
    <xf numFmtId="0" fontId="208" fillId="115" borderId="200" xfId="0" applyFont="1" applyFill="1" applyBorder="1" applyAlignment="1">
      <alignment horizontal="center" vertical="center" wrapText="1"/>
    </xf>
    <xf numFmtId="3" fontId="205" fillId="115" borderId="181" xfId="30860" applyNumberFormat="1" applyFont="1" applyBorder="1" applyAlignment="1">
      <alignment horizontal="center"/>
    </xf>
    <xf numFmtId="1" fontId="221" fillId="0" borderId="200" xfId="11037" applyNumberFormat="1" applyFont="1" applyBorder="1" applyAlignment="1">
      <alignment horizontal="center"/>
    </xf>
    <xf numFmtId="1" fontId="221" fillId="115" borderId="211" xfId="11037" applyNumberFormat="1" applyFont="1" applyFill="1" applyBorder="1" applyAlignment="1">
      <alignment horizontal="center"/>
    </xf>
    <xf numFmtId="3" fontId="196" fillId="158" borderId="234" xfId="0" applyNumberFormat="1" applyFont="1" applyFill="1" applyBorder="1" applyAlignment="1">
      <alignment horizontal="center" vertical="center"/>
    </xf>
    <xf numFmtId="3" fontId="27" fillId="158" borderId="267" xfId="17792" applyNumberFormat="1" applyFont="1" applyFill="1" applyBorder="1" applyAlignment="1">
      <alignment horizontal="center" vertical="center"/>
    </xf>
    <xf numFmtId="171" fontId="21" fillId="0" borderId="200" xfId="17792" quotePrefix="1" applyNumberFormat="1" applyFont="1" applyBorder="1" applyAlignment="1">
      <alignment horizontal="center" vertical="center"/>
    </xf>
    <xf numFmtId="3" fontId="218" fillId="158" borderId="266" xfId="17792" applyNumberFormat="1" applyFont="1" applyFill="1" applyBorder="1" applyAlignment="1">
      <alignment horizontal="center" vertical="center"/>
    </xf>
    <xf numFmtId="0" fontId="204" fillId="160" borderId="247" xfId="0" applyFont="1" applyFill="1" applyBorder="1" applyAlignment="1">
      <alignment horizontal="center" vertical="center"/>
    </xf>
    <xf numFmtId="0" fontId="204" fillId="160" borderId="258" xfId="0" applyFont="1" applyFill="1" applyBorder="1" applyAlignment="1">
      <alignment horizontal="center" vertical="center"/>
    </xf>
    <xf numFmtId="0" fontId="204" fillId="158" borderId="253" xfId="0" applyFont="1" applyFill="1" applyBorder="1" applyAlignment="1">
      <alignment horizontal="center" vertical="center"/>
    </xf>
    <xf numFmtId="0" fontId="205" fillId="155" borderId="0" xfId="0" applyFont="1" applyFill="1" applyAlignment="1">
      <alignment horizontal="center"/>
    </xf>
    <xf numFmtId="0" fontId="204" fillId="158" borderId="164" xfId="0" applyFont="1" applyFill="1" applyBorder="1" applyAlignment="1">
      <alignment horizontal="center" vertical="center"/>
    </xf>
    <xf numFmtId="200" fontId="28" fillId="155" borderId="183" xfId="3" applyNumberFormat="1" applyFont="1" applyFill="1" applyBorder="1" applyAlignment="1">
      <alignment horizontal="center" vertical="center"/>
    </xf>
    <xf numFmtId="41" fontId="226" fillId="0" borderId="200" xfId="0" applyNumberFormat="1" applyFont="1" applyBorder="1" applyAlignment="1">
      <alignment horizontal="center"/>
    </xf>
    <xf numFmtId="0" fontId="204" fillId="160" borderId="246" xfId="0" applyFont="1" applyFill="1" applyBorder="1" applyAlignment="1">
      <alignment horizontal="center" vertical="center"/>
    </xf>
    <xf numFmtId="171" fontId="28" fillId="0" borderId="226" xfId="17792" applyNumberFormat="1" applyFont="1" applyBorder="1" applyAlignment="1">
      <alignment horizontal="center" vertical="center"/>
    </xf>
    <xf numFmtId="3" fontId="192" fillId="0" borderId="155" xfId="17792" applyNumberFormat="1" applyFont="1" applyBorder="1" applyAlignment="1">
      <alignment horizontal="center" vertical="center"/>
    </xf>
    <xf numFmtId="3" fontId="192" fillId="0" borderId="155" xfId="12638" applyNumberFormat="1" applyFont="1" applyBorder="1" applyAlignment="1">
      <alignment horizontal="center" vertical="center"/>
    </xf>
    <xf numFmtId="3" fontId="192" fillId="0" borderId="157" xfId="12638" applyNumberFormat="1" applyFont="1" applyBorder="1" applyAlignment="1">
      <alignment horizontal="center" vertical="center"/>
    </xf>
    <xf numFmtId="3" fontId="192" fillId="0" borderId="217" xfId="12638" applyNumberFormat="1" applyFont="1" applyBorder="1" applyAlignment="1">
      <alignment horizontal="center" vertical="center"/>
    </xf>
    <xf numFmtId="202" fontId="192" fillId="0" borderId="217" xfId="12638" applyNumberFormat="1" applyFont="1" applyBorder="1" applyAlignment="1">
      <alignment horizontal="center" vertical="center"/>
    </xf>
    <xf numFmtId="3" fontId="28" fillId="159" borderId="227" xfId="29627" applyNumberFormat="1" applyFont="1" applyFill="1" applyBorder="1" applyAlignment="1">
      <alignment horizontal="center" vertical="center"/>
    </xf>
    <xf numFmtId="3" fontId="192" fillId="159" borderId="228" xfId="17792" applyNumberFormat="1" applyFont="1" applyFill="1" applyBorder="1" applyAlignment="1">
      <alignment horizontal="center" vertical="center"/>
    </xf>
    <xf numFmtId="3" fontId="192" fillId="158" borderId="229" xfId="17792" applyNumberFormat="1" applyFont="1" applyFill="1" applyBorder="1" applyAlignment="1">
      <alignment horizontal="center" vertical="center"/>
    </xf>
    <xf numFmtId="171" fontId="28" fillId="0" borderId="195" xfId="17792" applyNumberFormat="1" applyFont="1" applyBorder="1" applyAlignment="1">
      <alignment horizontal="center" vertical="center"/>
    </xf>
    <xf numFmtId="3" fontId="192" fillId="0" borderId="178" xfId="17792" applyNumberFormat="1" applyFont="1" applyBorder="1" applyAlignment="1">
      <alignment horizontal="center" vertical="center"/>
    </xf>
    <xf numFmtId="3" fontId="192" fillId="0" borderId="178" xfId="12638" applyNumberFormat="1" applyFont="1" applyBorder="1" applyAlignment="1">
      <alignment horizontal="center" vertical="center"/>
    </xf>
    <xf numFmtId="3" fontId="192" fillId="0" borderId="183" xfId="12638" applyNumberFormat="1" applyFont="1" applyBorder="1" applyAlignment="1">
      <alignment horizontal="center" vertical="center"/>
    </xf>
    <xf numFmtId="3" fontId="192" fillId="0" borderId="200" xfId="12638" applyNumberFormat="1" applyFont="1" applyBorder="1" applyAlignment="1">
      <alignment horizontal="center" vertical="center"/>
    </xf>
    <xf numFmtId="202" fontId="192" fillId="0" borderId="200" xfId="12638" applyNumberFormat="1" applyFont="1" applyBorder="1" applyAlignment="1">
      <alignment horizontal="center" vertical="center"/>
    </xf>
    <xf numFmtId="3" fontId="28" fillId="159" borderId="160" xfId="29627" applyNumberFormat="1" applyFont="1" applyFill="1" applyBorder="1" applyAlignment="1">
      <alignment horizontal="center" vertical="center"/>
    </xf>
    <xf numFmtId="3" fontId="192" fillId="159" borderId="179" xfId="17792" applyNumberFormat="1" applyFont="1" applyFill="1" applyBorder="1" applyAlignment="1">
      <alignment horizontal="center" vertical="center"/>
    </xf>
    <xf numFmtId="3" fontId="192" fillId="0" borderId="178" xfId="29627" applyNumberFormat="1" applyFont="1" applyBorder="1" applyAlignment="1">
      <alignment horizontal="center" vertical="center"/>
    </xf>
    <xf numFmtId="3" fontId="192" fillId="0" borderId="183" xfId="29627" applyNumberFormat="1" applyFont="1" applyBorder="1" applyAlignment="1">
      <alignment horizontal="center" vertical="center"/>
    </xf>
    <xf numFmtId="3" fontId="192" fillId="0" borderId="200" xfId="29627" applyNumberFormat="1" applyFont="1" applyBorder="1" applyAlignment="1">
      <alignment horizontal="center" vertical="center"/>
    </xf>
    <xf numFmtId="202" fontId="192" fillId="0" borderId="178" xfId="29627" applyNumberFormat="1" applyFont="1" applyBorder="1" applyAlignment="1">
      <alignment horizontal="center" vertical="center"/>
    </xf>
    <xf numFmtId="3" fontId="192" fillId="0" borderId="183" xfId="17792" applyNumberFormat="1" applyFont="1" applyBorder="1" applyAlignment="1">
      <alignment horizontal="center" vertical="center"/>
    </xf>
    <xf numFmtId="3" fontId="192" fillId="0" borderId="200" xfId="17792" applyNumberFormat="1" applyFont="1" applyBorder="1" applyAlignment="1">
      <alignment horizontal="center" vertical="center"/>
    </xf>
    <xf numFmtId="202" fontId="192" fillId="0" borderId="200" xfId="29627" applyNumberFormat="1" applyFont="1" applyBorder="1" applyAlignment="1">
      <alignment horizontal="center" vertical="center"/>
    </xf>
    <xf numFmtId="202" fontId="192" fillId="0" borderId="200" xfId="29627" applyNumberFormat="1" applyFont="1" applyBorder="1" applyAlignment="1">
      <alignment vertical="center"/>
    </xf>
    <xf numFmtId="3" fontId="192" fillId="100" borderId="178" xfId="17792" applyNumberFormat="1" applyFont="1" applyFill="1" applyBorder="1" applyAlignment="1">
      <alignment horizontal="center" vertical="center"/>
    </xf>
    <xf numFmtId="3" fontId="192" fillId="100" borderId="183" xfId="17792" applyNumberFormat="1" applyFont="1" applyFill="1" applyBorder="1" applyAlignment="1">
      <alignment horizontal="center" vertical="center"/>
    </xf>
    <xf numFmtId="3" fontId="192" fillId="100" borderId="200" xfId="17792" applyNumberFormat="1" applyFont="1" applyFill="1" applyBorder="1" applyAlignment="1">
      <alignment horizontal="center" vertical="center"/>
    </xf>
    <xf numFmtId="3" fontId="192" fillId="158" borderId="209" xfId="17792" applyNumberFormat="1" applyFont="1" applyFill="1" applyBorder="1" applyAlignment="1">
      <alignment horizontal="center" vertical="center"/>
    </xf>
    <xf numFmtId="3" fontId="28" fillId="0" borderId="178" xfId="17792" applyNumberFormat="1" applyFont="1" applyBorder="1" applyAlignment="1">
      <alignment horizontal="center" vertical="center"/>
    </xf>
    <xf numFmtId="3" fontId="28" fillId="0" borderId="183" xfId="17792" applyNumberFormat="1" applyFont="1" applyBorder="1" applyAlignment="1">
      <alignment horizontal="center" vertical="center"/>
    </xf>
    <xf numFmtId="3" fontId="28" fillId="0" borderId="200" xfId="17792" applyNumberFormat="1" applyFont="1" applyBorder="1" applyAlignment="1">
      <alignment horizontal="center" vertical="center"/>
    </xf>
    <xf numFmtId="3" fontId="192" fillId="0" borderId="177" xfId="17792" applyNumberFormat="1" applyFont="1" applyBorder="1" applyAlignment="1">
      <alignment horizontal="center" vertical="center"/>
    </xf>
    <xf numFmtId="3" fontId="28" fillId="0" borderId="177" xfId="17792" applyNumberFormat="1" applyFont="1" applyBorder="1" applyAlignment="1">
      <alignment horizontal="center" vertical="center"/>
    </xf>
    <xf numFmtId="3" fontId="28" fillId="0" borderId="182" xfId="17792" applyNumberFormat="1" applyFont="1" applyBorder="1" applyAlignment="1">
      <alignment horizontal="center" vertical="center"/>
    </xf>
    <xf numFmtId="3" fontId="28" fillId="0" borderId="211" xfId="17792" applyNumberFormat="1" applyFont="1" applyBorder="1" applyAlignment="1">
      <alignment horizontal="center" vertical="center"/>
    </xf>
    <xf numFmtId="202" fontId="192" fillId="0" borderId="211" xfId="29627" applyNumberFormat="1" applyFont="1" applyBorder="1" applyAlignment="1">
      <alignment vertical="center"/>
    </xf>
    <xf numFmtId="3" fontId="192" fillId="0" borderId="211" xfId="17792" applyNumberFormat="1" applyFont="1" applyBorder="1" applyAlignment="1">
      <alignment horizontal="center" vertical="center"/>
    </xf>
    <xf numFmtId="3" fontId="28" fillId="159" borderId="254" xfId="29627" applyNumberFormat="1" applyFont="1" applyFill="1" applyBorder="1" applyAlignment="1">
      <alignment horizontal="center" vertical="center"/>
    </xf>
    <xf numFmtId="3" fontId="192" fillId="159" borderId="210" xfId="17792" applyNumberFormat="1" applyFont="1" applyFill="1" applyBorder="1" applyAlignment="1">
      <alignment horizontal="center" vertical="center"/>
    </xf>
    <xf numFmtId="3" fontId="217" fillId="158" borderId="233" xfId="17792" applyNumberFormat="1" applyFont="1" applyFill="1" applyBorder="1" applyAlignment="1">
      <alignment horizontal="center" vertical="center"/>
    </xf>
    <xf numFmtId="3" fontId="204" fillId="158" borderId="234" xfId="17792" applyNumberFormat="1" applyFont="1" applyFill="1" applyBorder="1" applyAlignment="1">
      <alignment horizontal="center" vertical="center"/>
    </xf>
    <xf numFmtId="3" fontId="204" fillId="158" borderId="261" xfId="17792" applyNumberFormat="1" applyFont="1" applyFill="1" applyBorder="1" applyAlignment="1">
      <alignment horizontal="center" vertical="center"/>
    </xf>
    <xf numFmtId="0" fontId="28" fillId="0" borderId="0" xfId="17792" applyFont="1" applyAlignment="1">
      <alignment horizontal="left" vertical="center"/>
    </xf>
    <xf numFmtId="3" fontId="221" fillId="115" borderId="211" xfId="0" applyNumberFormat="1" applyFont="1" applyFill="1" applyBorder="1" applyAlignment="1">
      <alignment horizontal="center"/>
    </xf>
    <xf numFmtId="3" fontId="192" fillId="0" borderId="157" xfId="17792" applyNumberFormat="1" applyFont="1" applyBorder="1" applyAlignment="1">
      <alignment horizontal="center" vertical="center"/>
    </xf>
    <xf numFmtId="3" fontId="192" fillId="0" borderId="182" xfId="17792" applyNumberFormat="1" applyFont="1" applyBorder="1" applyAlignment="1">
      <alignment horizontal="center" vertical="center"/>
    </xf>
    <xf numFmtId="3" fontId="192" fillId="0" borderId="158" xfId="12638" applyNumberFormat="1" applyFont="1" applyBorder="1" applyAlignment="1">
      <alignment horizontal="center" vertical="center"/>
    </xf>
    <xf numFmtId="3" fontId="192" fillId="0" borderId="171" xfId="12638" applyNumberFormat="1" applyFont="1" applyBorder="1" applyAlignment="1">
      <alignment horizontal="center" vertical="center"/>
    </xf>
    <xf numFmtId="3" fontId="192" fillId="0" borderId="171" xfId="29627" applyNumberFormat="1" applyFont="1" applyBorder="1" applyAlignment="1">
      <alignment horizontal="center" vertical="center"/>
    </xf>
    <xf numFmtId="3" fontId="192" fillId="0" borderId="171" xfId="17792" applyNumberFormat="1" applyFont="1" applyBorder="1" applyAlignment="1">
      <alignment horizontal="center" vertical="center"/>
    </xf>
    <xf numFmtId="3" fontId="192" fillId="100" borderId="171" xfId="17792" applyNumberFormat="1" applyFont="1" applyFill="1" applyBorder="1" applyAlignment="1">
      <alignment horizontal="center" vertical="center"/>
    </xf>
    <xf numFmtId="202" fontId="192" fillId="0" borderId="171" xfId="29627" applyNumberFormat="1" applyFont="1" applyBorder="1" applyAlignment="1">
      <alignment horizontal="center" vertical="center"/>
    </xf>
    <xf numFmtId="202" fontId="192" fillId="0" borderId="152" xfId="29627" applyNumberFormat="1" applyFont="1" applyBorder="1" applyAlignment="1">
      <alignment horizontal="center" vertical="center"/>
    </xf>
    <xf numFmtId="171" fontId="28" fillId="0" borderId="302" xfId="17792" applyNumberFormat="1" applyFont="1" applyBorder="1" applyAlignment="1">
      <alignment horizontal="center" vertical="center"/>
    </xf>
    <xf numFmtId="3" fontId="191" fillId="100" borderId="178" xfId="17792" applyNumberFormat="1" applyFont="1" applyFill="1" applyBorder="1" applyAlignment="1">
      <alignment horizontal="center" vertical="center"/>
    </xf>
    <xf numFmtId="3" fontId="227" fillId="0" borderId="178" xfId="17792" applyNumberFormat="1" applyFont="1" applyBorder="1" applyAlignment="1">
      <alignment horizontal="center" vertical="center"/>
    </xf>
    <xf numFmtId="171" fontId="203" fillId="115" borderId="303" xfId="17792" applyNumberFormat="1" applyFont="1" applyFill="1" applyBorder="1" applyAlignment="1">
      <alignment horizontal="center" vertical="center"/>
    </xf>
    <xf numFmtId="3" fontId="195" fillId="0" borderId="171" xfId="17792" applyNumberFormat="1" applyFont="1" applyBorder="1" applyAlignment="1">
      <alignment horizontal="center" vertical="center"/>
    </xf>
    <xf numFmtId="3" fontId="26" fillId="0" borderId="155" xfId="17792" applyNumberFormat="1" applyFont="1" applyBorder="1" applyAlignment="1">
      <alignment horizontal="center" vertical="center"/>
    </xf>
    <xf numFmtId="0" fontId="30" fillId="0" borderId="200" xfId="17792" applyFont="1" applyBorder="1" applyAlignment="1">
      <alignment horizontal="center" vertical="center" wrapText="1"/>
    </xf>
    <xf numFmtId="1" fontId="33" fillId="0" borderId="200" xfId="0" applyNumberFormat="1" applyFont="1" applyBorder="1" applyAlignment="1">
      <alignment horizontal="center"/>
    </xf>
    <xf numFmtId="3" fontId="229" fillId="0" borderId="304" xfId="0" applyNumberFormat="1" applyFont="1" applyBorder="1" applyAlignment="1">
      <alignment horizontal="center"/>
    </xf>
    <xf numFmtId="3" fontId="221" fillId="0" borderId="295" xfId="0" applyNumberFormat="1" applyFont="1" applyBorder="1" applyAlignment="1">
      <alignment horizontal="center"/>
    </xf>
    <xf numFmtId="3" fontId="26" fillId="155" borderId="9" xfId="3" applyNumberFormat="1" applyFont="1" applyFill="1" applyBorder="1" applyAlignment="1">
      <alignment horizontal="center" vertical="center"/>
    </xf>
    <xf numFmtId="3" fontId="26" fillId="155" borderId="177" xfId="3" applyNumberFormat="1" applyFont="1" applyFill="1" applyBorder="1" applyAlignment="1">
      <alignment horizontal="center" vertical="center"/>
    </xf>
    <xf numFmtId="3" fontId="27" fillId="158" borderId="260" xfId="17792" applyNumberFormat="1" applyFont="1" applyFill="1" applyBorder="1" applyAlignment="1">
      <alignment horizontal="center" vertical="center"/>
    </xf>
    <xf numFmtId="37" fontId="210" fillId="115" borderId="200" xfId="31433" applyNumberFormat="1" applyFont="1" applyBorder="1" applyAlignment="1">
      <alignment horizontal="center" vertical="center"/>
    </xf>
    <xf numFmtId="37" fontId="210" fillId="115" borderId="200" xfId="31420" applyNumberFormat="1" applyFont="1" applyBorder="1" applyAlignment="1">
      <alignment horizontal="center" vertical="center"/>
    </xf>
    <xf numFmtId="37" fontId="210" fillId="115" borderId="200" xfId="31408" applyNumberFormat="1" applyFont="1" applyBorder="1" applyAlignment="1">
      <alignment horizontal="center" vertical="center"/>
    </xf>
    <xf numFmtId="3" fontId="155" fillId="0" borderId="177" xfId="17792" applyNumberFormat="1" applyFont="1" applyBorder="1" applyAlignment="1">
      <alignment horizontal="center" vertical="center"/>
    </xf>
    <xf numFmtId="3" fontId="230" fillId="0" borderId="178" xfId="17792" applyNumberFormat="1" applyFont="1" applyBorder="1" applyAlignment="1">
      <alignment horizontal="center" vertical="center"/>
    </xf>
    <xf numFmtId="3" fontId="37" fillId="0" borderId="177" xfId="17792" applyNumberFormat="1" applyFont="1" applyBorder="1" applyAlignment="1">
      <alignment horizontal="center" vertical="center"/>
    </xf>
    <xf numFmtId="3" fontId="195" fillId="0" borderId="292" xfId="17792" applyNumberFormat="1" applyFont="1" applyBorder="1" applyAlignment="1">
      <alignment horizontal="center" vertical="center"/>
    </xf>
    <xf numFmtId="171" fontId="203" fillId="115" borderId="218" xfId="17792" applyNumberFormat="1" applyFont="1" applyFill="1" applyBorder="1" applyAlignment="1">
      <alignment horizontal="center" vertical="center"/>
    </xf>
    <xf numFmtId="171" fontId="203" fillId="115" borderId="220" xfId="17792" applyNumberFormat="1" applyFont="1" applyFill="1" applyBorder="1" applyAlignment="1">
      <alignment horizontal="center" vertical="center"/>
    </xf>
    <xf numFmtId="171" fontId="203" fillId="115" borderId="231" xfId="17792" applyNumberFormat="1" applyFont="1" applyFill="1" applyBorder="1" applyAlignment="1">
      <alignment horizontal="center" vertical="center"/>
    </xf>
    <xf numFmtId="0" fontId="21" fillId="0" borderId="198" xfId="17792" applyFont="1" applyBorder="1" applyAlignment="1">
      <alignment horizontal="center" vertical="center" wrapText="1"/>
    </xf>
    <xf numFmtId="0" fontId="21" fillId="0" borderId="218" xfId="17792" applyFont="1" applyBorder="1" applyAlignment="1">
      <alignment horizontal="center" vertical="center" wrapText="1"/>
    </xf>
    <xf numFmtId="0" fontId="231" fillId="115" borderId="200" xfId="0" applyFont="1" applyFill="1" applyBorder="1" applyAlignment="1">
      <alignment horizontal="left" vertical="center"/>
    </xf>
    <xf numFmtId="0" fontId="231" fillId="115" borderId="200" xfId="0" applyFont="1" applyFill="1" applyBorder="1" applyAlignment="1">
      <alignment horizontal="center" vertical="center"/>
    </xf>
    <xf numFmtId="3" fontId="30" fillId="0" borderId="0" xfId="17792" applyNumberFormat="1" applyFont="1" applyAlignment="1">
      <alignment horizontal="center" vertical="center"/>
    </xf>
    <xf numFmtId="0" fontId="30" fillId="0" borderId="211" xfId="17792" applyFont="1" applyBorder="1" applyAlignment="1">
      <alignment horizontal="center" vertical="center" wrapText="1"/>
    </xf>
    <xf numFmtId="0" fontId="21" fillId="0" borderId="211" xfId="17792" applyFont="1" applyBorder="1" applyAlignment="1">
      <alignment horizontal="center" vertical="center" wrapText="1"/>
    </xf>
    <xf numFmtId="178" fontId="21" fillId="0" borderId="211" xfId="17792" applyNumberFormat="1" applyFont="1" applyBorder="1" applyAlignment="1">
      <alignment horizontal="center" vertical="center" wrapText="1"/>
    </xf>
    <xf numFmtId="3" fontId="21" fillId="0" borderId="211" xfId="17792" applyNumberFormat="1" applyFont="1" applyBorder="1" applyAlignment="1">
      <alignment horizontal="center" vertical="center" wrapText="1"/>
    </xf>
    <xf numFmtId="178" fontId="30" fillId="0" borderId="200" xfId="17792" applyNumberFormat="1" applyFont="1" applyBorder="1" applyAlignment="1">
      <alignment horizontal="center" vertical="center" wrapText="1"/>
    </xf>
    <xf numFmtId="3" fontId="30" fillId="0" borderId="200" xfId="17792" applyNumberFormat="1" applyFont="1" applyBorder="1" applyAlignment="1">
      <alignment horizontal="center" vertical="center" wrapText="1"/>
    </xf>
    <xf numFmtId="3" fontId="30" fillId="0" borderId="200" xfId="17792" applyNumberFormat="1" applyFont="1" applyBorder="1" applyAlignment="1">
      <alignment horizontal="center" vertical="center"/>
    </xf>
    <xf numFmtId="41" fontId="226" fillId="0" borderId="200" xfId="0" applyNumberFormat="1" applyFont="1" applyBorder="1"/>
    <xf numFmtId="0" fontId="41" fillId="0" borderId="0" xfId="17792" applyFont="1" applyAlignment="1">
      <alignment horizontal="left"/>
    </xf>
    <xf numFmtId="3" fontId="192" fillId="0" borderId="217" xfId="12638" applyNumberFormat="1" applyFont="1" applyBorder="1" applyAlignment="1">
      <alignment vertical="center"/>
    </xf>
    <xf numFmtId="3" fontId="192" fillId="0" borderId="200" xfId="12638" applyNumberFormat="1" applyFont="1" applyBorder="1" applyAlignment="1">
      <alignment vertical="center"/>
    </xf>
    <xf numFmtId="3" fontId="28" fillId="0" borderId="217" xfId="17792" applyNumberFormat="1" applyFont="1" applyBorder="1" applyAlignment="1">
      <alignment horizontal="center" vertical="center"/>
    </xf>
    <xf numFmtId="0" fontId="202" fillId="157" borderId="219" xfId="17792" applyFont="1" applyFill="1" applyBorder="1" applyAlignment="1">
      <alignment horizontal="center" vertical="center"/>
    </xf>
    <xf numFmtId="0" fontId="21" fillId="0" borderId="216" xfId="17792" applyFont="1" applyBorder="1" applyAlignment="1">
      <alignment horizontal="center" vertical="center" wrapText="1"/>
    </xf>
    <xf numFmtId="3" fontId="21" fillId="155" borderId="181" xfId="17792" applyNumberFormat="1" applyFont="1" applyFill="1" applyBorder="1" applyAlignment="1">
      <alignment horizontal="center" vertical="center"/>
    </xf>
    <xf numFmtId="3" fontId="21" fillId="155" borderId="171" xfId="17792" applyNumberFormat="1" applyFont="1" applyFill="1" applyBorder="1" applyAlignment="1">
      <alignment horizontal="center" vertical="center"/>
    </xf>
    <xf numFmtId="178" fontId="203" fillId="115" borderId="217" xfId="0" quotePrefix="1" applyNumberFormat="1" applyFont="1" applyFill="1" applyBorder="1" applyAlignment="1">
      <alignment horizontal="center" vertical="center"/>
    </xf>
    <xf numFmtId="3" fontId="21" fillId="0" borderId="217" xfId="17792" applyNumberFormat="1" applyFont="1" applyBorder="1" applyAlignment="1">
      <alignment horizontal="center" vertical="center" wrapText="1"/>
    </xf>
    <xf numFmtId="178" fontId="203" fillId="115" borderId="213" xfId="0" applyNumberFormat="1" applyFont="1" applyFill="1" applyBorder="1" applyAlignment="1">
      <alignment horizontal="center" vertical="center"/>
    </xf>
    <xf numFmtId="3" fontId="208" fillId="155" borderId="213" xfId="0" applyNumberFormat="1" applyFont="1" applyFill="1" applyBorder="1" applyAlignment="1">
      <alignment horizontal="center" vertical="center"/>
    </xf>
    <xf numFmtId="3" fontId="208" fillId="115" borderId="273" xfId="0" applyNumberFormat="1" applyFont="1" applyFill="1" applyBorder="1" applyAlignment="1">
      <alignment horizontal="center" vertical="center"/>
    </xf>
    <xf numFmtId="3" fontId="203" fillId="115" borderId="212" xfId="0" applyNumberFormat="1" applyFont="1" applyFill="1" applyBorder="1" applyAlignment="1">
      <alignment horizontal="center" vertical="center"/>
    </xf>
    <xf numFmtId="178" fontId="203" fillId="115" borderId="218" xfId="0" quotePrefix="1" applyNumberFormat="1" applyFont="1" applyFill="1" applyBorder="1" applyAlignment="1">
      <alignment horizontal="center" vertical="center"/>
    </xf>
    <xf numFmtId="3" fontId="203" fillId="155" borderId="218" xfId="0" applyNumberFormat="1" applyFont="1" applyFill="1" applyBorder="1" applyAlignment="1">
      <alignment horizontal="center" vertical="center"/>
    </xf>
    <xf numFmtId="3" fontId="203" fillId="115" borderId="220" xfId="0" applyNumberFormat="1" applyFont="1" applyFill="1" applyBorder="1" applyAlignment="1">
      <alignment horizontal="center" vertical="center"/>
    </xf>
    <xf numFmtId="178" fontId="21" fillId="0" borderId="217" xfId="17792" applyNumberFormat="1" applyFont="1" applyBorder="1" applyAlignment="1">
      <alignment horizontal="center" vertical="center" wrapText="1"/>
    </xf>
    <xf numFmtId="3" fontId="21" fillId="0" borderId="273" xfId="17792" applyNumberFormat="1" applyFont="1" applyBorder="1" applyAlignment="1">
      <alignment horizontal="center" vertical="center" wrapText="1"/>
    </xf>
    <xf numFmtId="3" fontId="21" fillId="0" borderId="212" xfId="17792" applyNumberFormat="1" applyFont="1" applyBorder="1" applyAlignment="1">
      <alignment horizontal="center" vertical="center" wrapText="1"/>
    </xf>
    <xf numFmtId="3" fontId="21" fillId="0" borderId="220" xfId="17792" applyNumberFormat="1" applyFont="1" applyBorder="1" applyAlignment="1">
      <alignment horizontal="center" vertical="center" wrapText="1"/>
    </xf>
    <xf numFmtId="3" fontId="203" fillId="0" borderId="178" xfId="0" applyNumberFormat="1" applyFont="1" applyFill="1" applyBorder="1" applyAlignment="1">
      <alignment horizontal="center" vertical="center"/>
    </xf>
    <xf numFmtId="3" fontId="0" fillId="0" borderId="216" xfId="0" applyNumberFormat="1" applyFill="1" applyBorder="1" applyAlignment="1">
      <alignment horizontal="center"/>
    </xf>
    <xf numFmtId="3" fontId="203" fillId="0" borderId="16" xfId="0" applyNumberFormat="1" applyFont="1" applyFill="1" applyBorder="1" applyAlignment="1">
      <alignment horizontal="center" vertical="center"/>
    </xf>
    <xf numFmtId="3" fontId="203" fillId="0" borderId="178" xfId="19138" applyNumberFormat="1" applyFont="1" applyFill="1" applyBorder="1" applyAlignment="1">
      <alignment horizontal="center" vertical="center"/>
    </xf>
    <xf numFmtId="3" fontId="203" fillId="0" borderId="200" xfId="30860" applyNumberFormat="1" applyFont="1" applyFill="1" applyBorder="1" applyAlignment="1">
      <alignment horizontal="center"/>
    </xf>
    <xf numFmtId="3" fontId="203" fillId="0" borderId="211" xfId="3" applyNumberFormat="1" applyFont="1" applyFill="1" applyBorder="1" applyAlignment="1">
      <alignment horizontal="center" vertical="center"/>
    </xf>
    <xf numFmtId="3" fontId="21" fillId="0" borderId="200" xfId="0" applyNumberFormat="1" applyFont="1" applyFill="1" applyBorder="1" applyAlignment="1">
      <alignment horizontal="center" vertical="center"/>
    </xf>
    <xf numFmtId="3" fontId="203" fillId="0" borderId="200" xfId="0" applyNumberFormat="1" applyFont="1" applyFill="1" applyBorder="1" applyAlignment="1">
      <alignment horizontal="center" vertical="center"/>
    </xf>
    <xf numFmtId="3" fontId="203" fillId="0" borderId="211" xfId="0" applyNumberFormat="1" applyFont="1" applyFill="1" applyBorder="1" applyAlignment="1">
      <alignment horizontal="center" vertical="center"/>
    </xf>
    <xf numFmtId="3" fontId="203" fillId="0" borderId="9" xfId="0" applyNumberFormat="1" applyFont="1" applyFill="1" applyBorder="1" applyAlignment="1">
      <alignment horizontal="center" vertical="center"/>
    </xf>
    <xf numFmtId="3" fontId="203" fillId="0" borderId="211" xfId="0" applyNumberFormat="1" applyFont="1" applyBorder="1" applyAlignment="1">
      <alignment horizontal="center" vertical="center"/>
    </xf>
    <xf numFmtId="3" fontId="203" fillId="0" borderId="182" xfId="0" applyNumberFormat="1" applyFont="1" applyBorder="1" applyAlignment="1">
      <alignment horizontal="center" vertical="center"/>
    </xf>
    <xf numFmtId="3" fontId="196" fillId="158" borderId="166" xfId="0" applyNumberFormat="1" applyFont="1" applyFill="1" applyBorder="1" applyAlignment="1">
      <alignment horizontal="center" vertical="center"/>
    </xf>
    <xf numFmtId="3" fontId="203" fillId="0" borderId="216" xfId="3" applyNumberFormat="1" applyFont="1" applyFill="1" applyBorder="1" applyAlignment="1">
      <alignment horizontal="center" vertical="center"/>
    </xf>
    <xf numFmtId="3" fontId="203" fillId="0" borderId="200" xfId="3" applyNumberFormat="1" applyFont="1" applyFill="1" applyBorder="1" applyAlignment="1">
      <alignment horizontal="center" vertical="center"/>
    </xf>
    <xf numFmtId="3" fontId="203" fillId="155" borderId="182" xfId="0" applyNumberFormat="1" applyFont="1" applyFill="1" applyBorder="1" applyAlignment="1">
      <alignment horizontal="center" vertical="center"/>
    </xf>
    <xf numFmtId="3" fontId="21" fillId="0" borderId="171" xfId="3" applyNumberFormat="1" applyFont="1" applyFill="1" applyBorder="1" applyAlignment="1">
      <alignment horizontal="center" vertical="center"/>
    </xf>
    <xf numFmtId="3" fontId="21" fillId="0" borderId="178" xfId="3" applyNumberFormat="1" applyFont="1" applyFill="1" applyBorder="1" applyAlignment="1">
      <alignment horizontal="center" vertical="center"/>
    </xf>
    <xf numFmtId="3" fontId="21" fillId="0" borderId="152" xfId="3" applyNumberFormat="1" applyFont="1" applyFill="1" applyBorder="1" applyAlignment="1">
      <alignment horizontal="center" vertical="center"/>
    </xf>
    <xf numFmtId="0" fontId="21" fillId="0" borderId="308" xfId="17792" applyFont="1" applyBorder="1" applyAlignment="1">
      <alignment horizontal="center" vertical="center" wrapText="1"/>
    </xf>
    <xf numFmtId="0" fontId="21" fillId="0" borderId="285" xfId="17792" applyFont="1" applyBorder="1" applyAlignment="1">
      <alignment horizontal="center" vertical="center" wrapText="1"/>
    </xf>
    <xf numFmtId="0" fontId="28" fillId="115" borderId="181" xfId="0" applyFont="1" applyFill="1" applyBorder="1" applyAlignment="1">
      <alignment vertical="center"/>
    </xf>
    <xf numFmtId="0" fontId="28" fillId="115" borderId="0" xfId="17792" applyFont="1" applyFill="1">
      <alignment vertical="center"/>
    </xf>
    <xf numFmtId="3" fontId="196" fillId="158" borderId="258" xfId="0" applyNumberFormat="1" applyFont="1" applyFill="1" applyBorder="1" applyAlignment="1">
      <alignment horizontal="center" vertical="center"/>
    </xf>
    <xf numFmtId="37" fontId="234" fillId="115" borderId="200" xfId="31437" applyNumberFormat="1" applyFont="1" applyBorder="1" applyAlignment="1">
      <alignment horizontal="center" vertical="center"/>
    </xf>
    <xf numFmtId="37" fontId="234" fillId="115" borderId="200" xfId="31442" applyNumberFormat="1" applyFont="1" applyBorder="1" applyAlignment="1">
      <alignment horizontal="center" vertical="center"/>
    </xf>
    <xf numFmtId="37" fontId="234" fillId="115" borderId="216" xfId="30957" applyNumberFormat="1" applyFont="1" applyBorder="1" applyAlignment="1">
      <alignment horizontal="center" vertical="center"/>
    </xf>
    <xf numFmtId="37" fontId="234" fillId="115" borderId="271" xfId="30957" applyNumberFormat="1" applyFont="1" applyBorder="1" applyAlignment="1">
      <alignment horizontal="center" vertical="center"/>
    </xf>
    <xf numFmtId="37" fontId="234" fillId="115" borderId="200" xfId="31451" applyNumberFormat="1" applyFont="1" applyBorder="1" applyAlignment="1">
      <alignment horizontal="center" vertical="center"/>
    </xf>
    <xf numFmtId="37" fontId="234" fillId="115" borderId="200" xfId="31453" applyNumberFormat="1" applyFont="1" applyBorder="1" applyAlignment="1">
      <alignment horizontal="center" vertical="center"/>
    </xf>
    <xf numFmtId="37" fontId="234" fillId="115" borderId="200" xfId="31448" applyNumberFormat="1" applyFont="1" applyBorder="1" applyAlignment="1">
      <alignment horizontal="center" vertical="center"/>
    </xf>
    <xf numFmtId="37" fontId="234" fillId="115" borderId="200" xfId="31440" applyNumberFormat="1" applyFont="1" applyBorder="1" applyAlignment="1">
      <alignment horizontal="center" vertical="center"/>
    </xf>
    <xf numFmtId="37" fontId="234" fillId="115" borderId="200" xfId="30957" applyNumberFormat="1" applyFont="1" applyBorder="1" applyAlignment="1">
      <alignment horizontal="center" vertical="center"/>
    </xf>
    <xf numFmtId="37" fontId="234" fillId="115" borderId="200" xfId="31459" applyNumberFormat="1" applyFont="1" applyBorder="1" applyAlignment="1">
      <alignment horizontal="center" vertical="center"/>
    </xf>
    <xf numFmtId="37" fontId="234" fillId="115" borderId="200" xfId="31461" applyNumberFormat="1" applyFont="1" applyBorder="1" applyAlignment="1">
      <alignment horizontal="center" vertical="center"/>
    </xf>
    <xf numFmtId="0" fontId="203" fillId="0" borderId="200" xfId="0" applyFont="1" applyBorder="1" applyAlignment="1">
      <alignment horizontal="center" vertical="center"/>
    </xf>
    <xf numFmtId="178" fontId="21" fillId="0" borderId="218" xfId="17792" applyNumberFormat="1" applyFont="1" applyBorder="1" applyAlignment="1">
      <alignment horizontal="center" vertical="center" wrapText="1"/>
    </xf>
    <xf numFmtId="3" fontId="21" fillId="0" borderId="218" xfId="17792" applyNumberFormat="1" applyFont="1" applyBorder="1" applyAlignment="1">
      <alignment horizontal="center" vertical="center" wrapText="1"/>
    </xf>
    <xf numFmtId="0" fontId="28" fillId="0" borderId="0" xfId="17792" applyFont="1" applyAlignment="1">
      <alignment horizontal="left" vertical="center"/>
    </xf>
    <xf numFmtId="0" fontId="28" fillId="0" borderId="0" xfId="0" applyFont="1" applyAlignment="1">
      <alignment horizontal="left" vertical="center"/>
    </xf>
    <xf numFmtId="3" fontId="203" fillId="0" borderId="158" xfId="17792" applyNumberFormat="1" applyFont="1" applyBorder="1" applyAlignment="1">
      <alignment horizontal="center" vertical="center"/>
    </xf>
    <xf numFmtId="3" fontId="227" fillId="0" borderId="200" xfId="29627" applyNumberFormat="1" applyFont="1" applyBorder="1" applyAlignment="1">
      <alignment horizontal="center" vertical="center"/>
    </xf>
    <xf numFmtId="3" fontId="227" fillId="0" borderId="171" xfId="29627" applyNumberFormat="1" applyFont="1" applyBorder="1" applyAlignment="1">
      <alignment horizontal="center" vertical="center"/>
    </xf>
    <xf numFmtId="3" fontId="227" fillId="0" borderId="178" xfId="29627" applyNumberFormat="1" applyFont="1" applyBorder="1" applyAlignment="1">
      <alignment horizontal="center" vertical="center"/>
    </xf>
    <xf numFmtId="3" fontId="227" fillId="0" borderId="200" xfId="12638" applyNumberFormat="1" applyFont="1" applyBorder="1" applyAlignment="1">
      <alignment vertical="center"/>
    </xf>
    <xf numFmtId="3" fontId="227" fillId="0" borderId="200" xfId="12638" applyNumberFormat="1" applyFont="1" applyBorder="1" applyAlignment="1">
      <alignment horizontal="center" vertical="center"/>
    </xf>
    <xf numFmtId="3" fontId="26" fillId="0" borderId="183" xfId="17792" applyNumberFormat="1" applyFont="1" applyBorder="1" applyAlignment="1">
      <alignment horizontal="center" vertical="center"/>
    </xf>
    <xf numFmtId="3" fontId="26" fillId="0" borderId="171" xfId="17792" applyNumberFormat="1" applyFont="1" applyBorder="1" applyAlignment="1">
      <alignment horizontal="center" vertical="center"/>
    </xf>
    <xf numFmtId="3" fontId="26" fillId="0" borderId="178" xfId="17792" applyNumberFormat="1" applyFont="1" applyBorder="1" applyAlignment="1">
      <alignment horizontal="center" vertical="center"/>
    </xf>
    <xf numFmtId="171" fontId="21" fillId="0" borderId="217" xfId="17792" quotePrefix="1" applyNumberFormat="1" applyFont="1" applyBorder="1" applyAlignment="1">
      <alignment horizontal="center" vertical="center"/>
    </xf>
    <xf numFmtId="0" fontId="202" fillId="157" borderId="313" xfId="17792" applyFont="1" applyFill="1" applyBorder="1" applyAlignment="1">
      <alignment horizontal="center" vertical="center"/>
    </xf>
    <xf numFmtId="0" fontId="202" fillId="157" borderId="234" xfId="17792" applyFont="1" applyFill="1" applyBorder="1" applyAlignment="1">
      <alignment horizontal="center" vertical="center"/>
    </xf>
    <xf numFmtId="178" fontId="203" fillId="115" borderId="213" xfId="0" quotePrefix="1" applyNumberFormat="1" applyFont="1" applyFill="1" applyBorder="1" applyAlignment="1">
      <alignment horizontal="center" vertical="center"/>
    </xf>
    <xf numFmtId="3" fontId="203" fillId="115" borderId="213" xfId="0" applyNumberFormat="1" applyFont="1" applyFill="1" applyBorder="1" applyAlignment="1">
      <alignment horizontal="center" vertical="center"/>
    </xf>
    <xf numFmtId="178" fontId="203" fillId="115" borderId="200" xfId="0" applyNumberFormat="1" applyFont="1" applyFill="1" applyBorder="1" applyAlignment="1">
      <alignment horizontal="center" vertical="center"/>
    </xf>
    <xf numFmtId="178" fontId="203" fillId="115" borderId="218" xfId="0" applyNumberFormat="1" applyFont="1" applyFill="1" applyBorder="1" applyAlignment="1">
      <alignment horizontal="center" vertical="center"/>
    </xf>
    <xf numFmtId="3" fontId="203" fillId="155" borderId="218" xfId="0" applyNumberFormat="1" applyFont="1" applyFill="1" applyBorder="1" applyAlignment="1" applyProtection="1">
      <alignment horizontal="center" vertical="center"/>
      <protection locked="0"/>
    </xf>
    <xf numFmtId="178" fontId="203" fillId="115" borderId="211" xfId="0" applyNumberFormat="1" applyFont="1" applyFill="1" applyBorder="1" applyAlignment="1">
      <alignment horizontal="center" vertical="center"/>
    </xf>
    <xf numFmtId="15" fontId="203" fillId="115" borderId="237" xfId="0" applyNumberFormat="1" applyFont="1" applyFill="1" applyBorder="1" applyAlignment="1">
      <alignment horizontal="center" vertical="center" wrapText="1"/>
    </xf>
    <xf numFmtId="0" fontId="203" fillId="115" borderId="213" xfId="0" applyFont="1" applyFill="1" applyBorder="1" applyAlignment="1">
      <alignment horizontal="center" vertical="center"/>
    </xf>
    <xf numFmtId="0" fontId="203" fillId="155" borderId="213" xfId="0" applyFont="1" applyFill="1" applyBorder="1" applyAlignment="1">
      <alignment horizontal="center" vertical="center"/>
    </xf>
    <xf numFmtId="0" fontId="21" fillId="0" borderId="217" xfId="17792" applyFont="1" applyBorder="1" applyAlignment="1">
      <alignment horizontal="center" vertical="center" wrapText="1"/>
    </xf>
    <xf numFmtId="15" fontId="203" fillId="115" borderId="213" xfId="0" applyNumberFormat="1" applyFont="1" applyFill="1" applyBorder="1" applyAlignment="1">
      <alignment horizontal="center" vertical="center"/>
    </xf>
    <xf numFmtId="0" fontId="203" fillId="115" borderId="215" xfId="0" applyFont="1" applyFill="1" applyBorder="1" applyAlignment="1">
      <alignment horizontal="center" vertical="center" wrapText="1"/>
    </xf>
    <xf numFmtId="0" fontId="203" fillId="155" borderId="200" xfId="0" applyFont="1" applyFill="1" applyBorder="1" applyAlignment="1">
      <alignment horizontal="center" vertical="center"/>
    </xf>
    <xf numFmtId="15" fontId="203" fillId="115" borderId="200" xfId="0" applyNumberFormat="1" applyFont="1" applyFill="1" applyBorder="1" applyAlignment="1">
      <alignment horizontal="center" vertical="center"/>
    </xf>
    <xf numFmtId="0" fontId="203" fillId="155" borderId="200" xfId="0" applyFont="1" applyFill="1" applyBorder="1" applyAlignment="1" applyProtection="1">
      <alignment horizontal="center" vertical="center"/>
      <protection locked="0"/>
    </xf>
    <xf numFmtId="0" fontId="203" fillId="115" borderId="200" xfId="0" applyFont="1" applyFill="1" applyBorder="1" applyAlignment="1" applyProtection="1">
      <alignment horizontal="center" vertical="center"/>
      <protection locked="0"/>
    </xf>
    <xf numFmtId="178" fontId="203" fillId="115" borderId="200" xfId="0" quotePrefix="1" applyNumberFormat="1" applyFont="1" applyFill="1" applyBorder="1" applyAlignment="1" applyProtection="1">
      <alignment horizontal="center" vertical="center"/>
      <protection locked="0"/>
    </xf>
    <xf numFmtId="0" fontId="203" fillId="115" borderId="231" xfId="0" applyFont="1" applyFill="1" applyBorder="1" applyAlignment="1">
      <alignment horizontal="center" vertical="center" wrapText="1"/>
    </xf>
    <xf numFmtId="0" fontId="203" fillId="115" borderId="218" xfId="0" applyFont="1" applyFill="1" applyBorder="1" applyAlignment="1">
      <alignment horizontal="center" vertical="center"/>
    </xf>
    <xf numFmtId="0" fontId="203" fillId="155" borderId="218" xfId="0" applyFont="1" applyFill="1" applyBorder="1" applyAlignment="1" applyProtection="1">
      <alignment horizontal="center" vertical="center"/>
      <protection locked="0"/>
    </xf>
    <xf numFmtId="171" fontId="21" fillId="0" borderId="218" xfId="17792" quotePrefix="1" applyNumberFormat="1" applyFont="1" applyBorder="1" applyAlignment="1">
      <alignment horizontal="center" vertical="center"/>
    </xf>
    <xf numFmtId="15" fontId="203" fillId="115" borderId="218" xfId="0" applyNumberFormat="1" applyFont="1" applyFill="1" applyBorder="1" applyAlignment="1">
      <alignment horizontal="center" vertical="center"/>
    </xf>
    <xf numFmtId="0" fontId="203" fillId="115" borderId="237" xfId="0" applyFont="1" applyFill="1" applyBorder="1" applyAlignment="1">
      <alignment horizontal="center" vertical="center" wrapText="1"/>
    </xf>
    <xf numFmtId="0" fontId="203" fillId="155" borderId="213" xfId="0" applyFont="1" applyFill="1" applyBorder="1" applyAlignment="1" applyProtection="1">
      <alignment horizontal="center" vertical="center"/>
      <protection locked="0"/>
    </xf>
    <xf numFmtId="0" fontId="203" fillId="115" borderId="217" xfId="0" applyFont="1" applyFill="1" applyBorder="1" applyAlignment="1">
      <alignment horizontal="center" vertical="center" wrapText="1"/>
    </xf>
    <xf numFmtId="178" fontId="203" fillId="115" borderId="218" xfId="0" applyNumberFormat="1" applyFont="1" applyFill="1" applyBorder="1" applyAlignment="1" applyProtection="1">
      <alignment horizontal="center" vertical="center"/>
      <protection locked="0"/>
    </xf>
    <xf numFmtId="0" fontId="203" fillId="115" borderId="290" xfId="0" applyFont="1" applyFill="1" applyBorder="1" applyAlignment="1">
      <alignment horizontal="center" vertical="center" wrapText="1"/>
    </xf>
    <xf numFmtId="0" fontId="203" fillId="115" borderId="217" xfId="0" applyFont="1" applyFill="1" applyBorder="1" applyAlignment="1">
      <alignment horizontal="center" vertical="center"/>
    </xf>
    <xf numFmtId="0" fontId="203" fillId="115" borderId="217" xfId="0" applyFont="1" applyFill="1" applyBorder="1" applyAlignment="1" applyProtection="1">
      <alignment horizontal="center" vertical="center"/>
      <protection locked="0"/>
    </xf>
    <xf numFmtId="15" fontId="203" fillId="115" borderId="217" xfId="0" applyNumberFormat="1" applyFont="1" applyFill="1" applyBorder="1" applyAlignment="1">
      <alignment horizontal="center" vertical="center"/>
    </xf>
    <xf numFmtId="178" fontId="203" fillId="115" borderId="217" xfId="0" applyNumberFormat="1" applyFont="1" applyFill="1" applyBorder="1" applyAlignment="1" applyProtection="1">
      <alignment horizontal="center" vertical="center"/>
      <protection locked="0"/>
    </xf>
    <xf numFmtId="0" fontId="203" fillId="115" borderId="218" xfId="0" applyFont="1" applyFill="1" applyBorder="1" applyAlignment="1" applyProtection="1">
      <alignment horizontal="center" vertical="center"/>
      <protection locked="0"/>
    </xf>
    <xf numFmtId="3" fontId="203" fillId="115" borderId="217" xfId="0" applyNumberFormat="1" applyFont="1" applyFill="1" applyBorder="1" applyAlignment="1" applyProtection="1">
      <alignment horizontal="center" vertical="center"/>
      <protection locked="0"/>
    </xf>
    <xf numFmtId="3" fontId="203" fillId="115" borderId="217" xfId="0" applyNumberFormat="1" applyFont="1" applyFill="1" applyBorder="1" applyAlignment="1">
      <alignment horizontal="center" vertical="center"/>
    </xf>
    <xf numFmtId="0" fontId="203" fillId="115" borderId="211" xfId="0" applyFont="1" applyFill="1" applyBorder="1" applyAlignment="1">
      <alignment horizontal="center" vertical="center" wrapText="1"/>
    </xf>
    <xf numFmtId="0" fontId="203" fillId="115" borderId="211" xfId="0" applyFont="1" applyFill="1" applyBorder="1" applyAlignment="1">
      <alignment horizontal="center" vertical="center"/>
    </xf>
    <xf numFmtId="0" fontId="203" fillId="115" borderId="211" xfId="0" applyFont="1" applyFill="1" applyBorder="1" applyAlignment="1" applyProtection="1">
      <alignment horizontal="center" vertical="center"/>
      <protection locked="0"/>
    </xf>
    <xf numFmtId="178" fontId="203" fillId="115" borderId="211" xfId="0" applyNumberFormat="1" applyFont="1" applyFill="1" applyBorder="1" applyAlignment="1" applyProtection="1">
      <alignment horizontal="center" vertical="center"/>
      <protection locked="0"/>
    </xf>
    <xf numFmtId="3" fontId="203" fillId="115" borderId="211" xfId="0" applyNumberFormat="1" applyFont="1" applyFill="1" applyBorder="1" applyAlignment="1" applyProtection="1">
      <alignment horizontal="center" vertical="center"/>
      <protection locked="0"/>
    </xf>
    <xf numFmtId="3" fontId="203" fillId="115" borderId="211" xfId="0" applyNumberFormat="1" applyFont="1" applyFill="1" applyBorder="1" applyAlignment="1">
      <alignment horizontal="center" vertical="center"/>
    </xf>
    <xf numFmtId="0" fontId="203" fillId="115" borderId="218" xfId="0" applyFont="1" applyFill="1" applyBorder="1" applyAlignment="1">
      <alignment horizontal="center" vertical="center" wrapText="1"/>
    </xf>
    <xf numFmtId="0" fontId="221" fillId="115" borderId="218" xfId="0" applyFont="1" applyFill="1" applyBorder="1" applyAlignment="1" applyProtection="1">
      <alignment horizontal="center" vertical="center"/>
      <protection locked="0"/>
    </xf>
    <xf numFmtId="178" fontId="221" fillId="115" borderId="218" xfId="0" applyNumberFormat="1" applyFont="1" applyFill="1" applyBorder="1" applyAlignment="1" applyProtection="1">
      <alignment horizontal="center" vertical="center"/>
      <protection locked="0"/>
    </xf>
    <xf numFmtId="3" fontId="221" fillId="115" borderId="218" xfId="0" applyNumberFormat="1" applyFont="1" applyFill="1" applyBorder="1" applyAlignment="1" applyProtection="1">
      <alignment horizontal="center" vertical="center"/>
      <protection locked="0"/>
    </xf>
    <xf numFmtId="3" fontId="203" fillId="115" borderId="218" xfId="0" applyNumberFormat="1" applyFont="1" applyFill="1" applyBorder="1" applyAlignment="1">
      <alignment horizontal="center" vertical="center"/>
    </xf>
    <xf numFmtId="0" fontId="203" fillId="0" borderId="217" xfId="17792" applyFont="1" applyBorder="1" applyAlignment="1">
      <alignment horizontal="center" vertical="center"/>
    </xf>
    <xf numFmtId="3" fontId="227" fillId="0" borderId="183" xfId="17792" applyNumberFormat="1" applyFont="1" applyBorder="1" applyAlignment="1">
      <alignment horizontal="center" vertical="center"/>
    </xf>
    <xf numFmtId="3" fontId="227" fillId="0" borderId="200" xfId="17792" applyNumberFormat="1" applyFont="1" applyBorder="1" applyAlignment="1">
      <alignment horizontal="center" vertical="center"/>
    </xf>
    <xf numFmtId="3" fontId="227" fillId="0" borderId="171" xfId="12638" applyNumberFormat="1" applyFont="1" applyBorder="1" applyAlignment="1">
      <alignment horizontal="center" vertical="center"/>
    </xf>
    <xf numFmtId="3" fontId="227" fillId="0" borderId="178" xfId="12638" applyNumberFormat="1" applyFont="1" applyBorder="1" applyAlignment="1">
      <alignment horizontal="center" vertical="center"/>
    </xf>
    <xf numFmtId="3" fontId="227" fillId="0" borderId="155" xfId="17792" applyNumberFormat="1" applyFont="1" applyBorder="1" applyAlignment="1">
      <alignment horizontal="center" vertical="center"/>
    </xf>
    <xf numFmtId="3" fontId="227" fillId="0" borderId="183" xfId="29627" applyNumberFormat="1" applyFont="1" applyBorder="1" applyAlignment="1">
      <alignment horizontal="center" vertical="center"/>
    </xf>
    <xf numFmtId="202" fontId="227" fillId="0" borderId="200" xfId="12638" applyNumberFormat="1" applyFont="1" applyBorder="1" applyAlignment="1">
      <alignment horizontal="center" vertical="center"/>
    </xf>
    <xf numFmtId="0" fontId="197" fillId="154" borderId="180" xfId="17792" applyFont="1" applyFill="1" applyBorder="1" applyAlignment="1">
      <alignment horizontal="center" vertical="center" wrapText="1"/>
    </xf>
    <xf numFmtId="0" fontId="212" fillId="154" borderId="172" xfId="17792" applyFont="1" applyFill="1" applyBorder="1" applyAlignment="1">
      <alignment horizontal="center" vertical="center"/>
    </xf>
    <xf numFmtId="206" fontId="219" fillId="100" borderId="181" xfId="17792" applyNumberFormat="1" applyFont="1" applyFill="1" applyBorder="1" applyAlignment="1">
      <alignment horizontal="center" vertical="center"/>
    </xf>
    <xf numFmtId="0" fontId="197" fillId="154" borderId="276" xfId="17792" applyFont="1" applyFill="1" applyBorder="1" applyAlignment="1">
      <alignment horizontal="center" vertical="center"/>
    </xf>
    <xf numFmtId="0" fontId="197" fillId="154" borderId="278" xfId="17792" applyFont="1" applyFill="1" applyBorder="1" applyAlignment="1">
      <alignment horizontal="center" vertical="center"/>
    </xf>
    <xf numFmtId="0" fontId="48" fillId="156" borderId="172" xfId="17792" applyFont="1" applyFill="1" applyBorder="1" applyAlignment="1">
      <alignment horizontal="center" vertical="center"/>
    </xf>
    <xf numFmtId="0" fontId="217" fillId="158" borderId="181" xfId="0" applyFont="1" applyFill="1" applyBorder="1" applyAlignment="1">
      <alignment horizontal="center" vertical="center" wrapText="1"/>
    </xf>
    <xf numFmtId="0" fontId="21" fillId="0" borderId="181" xfId="0" applyFont="1" applyBorder="1" applyAlignment="1">
      <alignment horizontal="left" vertical="center" wrapText="1"/>
    </xf>
    <xf numFmtId="171" fontId="25" fillId="153" borderId="176" xfId="17792" quotePrefix="1" applyNumberFormat="1" applyFont="1" applyFill="1" applyBorder="1" applyAlignment="1">
      <alignment horizontal="center" vertical="center"/>
    </xf>
    <xf numFmtId="171" fontId="25" fillId="153" borderId="176" xfId="17792" applyNumberFormat="1" applyFont="1" applyFill="1" applyBorder="1" applyAlignment="1">
      <alignment horizontal="center" vertical="center"/>
    </xf>
    <xf numFmtId="171" fontId="25" fillId="100" borderId="99" xfId="17792" applyNumberFormat="1" applyFont="1" applyFill="1" applyBorder="1" applyAlignment="1">
      <alignment horizontal="center" vertical="center"/>
    </xf>
    <xf numFmtId="0" fontId="197" fillId="154" borderId="277" xfId="17792" applyFont="1" applyFill="1" applyBorder="1" applyAlignment="1">
      <alignment horizontal="center" vertical="center"/>
    </xf>
    <xf numFmtId="171" fontId="25" fillId="131" borderId="24" xfId="17792" quotePrefix="1" applyNumberFormat="1" applyFont="1" applyFill="1" applyBorder="1" applyAlignment="1">
      <alignment horizontal="center" vertical="center"/>
    </xf>
    <xf numFmtId="171" fontId="25" fillId="131" borderId="24" xfId="17792" applyNumberFormat="1" applyFont="1" applyFill="1" applyBorder="1" applyAlignment="1">
      <alignment horizontal="center" vertical="center"/>
    </xf>
    <xf numFmtId="171" fontId="25" fillId="140" borderId="30" xfId="17792" quotePrefix="1" applyNumberFormat="1" applyFont="1" applyFill="1" applyBorder="1" applyAlignment="1">
      <alignment horizontal="center" vertical="center"/>
    </xf>
    <xf numFmtId="171" fontId="25" fillId="140" borderId="30" xfId="17792" applyNumberFormat="1" applyFont="1" applyFill="1" applyBorder="1" applyAlignment="1">
      <alignment horizontal="center" vertical="center"/>
    </xf>
    <xf numFmtId="171" fontId="25" fillId="128" borderId="15" xfId="17792" quotePrefix="1" applyNumberFormat="1" applyFont="1" applyFill="1" applyBorder="1" applyAlignment="1">
      <alignment horizontal="center" vertical="center"/>
    </xf>
    <xf numFmtId="171" fontId="25" fillId="128" borderId="15" xfId="17792" applyNumberFormat="1" applyFont="1" applyFill="1" applyBorder="1" applyAlignment="1">
      <alignment horizontal="center" vertical="center"/>
    </xf>
    <xf numFmtId="171" fontId="25" fillId="137" borderId="17" xfId="17792" quotePrefix="1" applyNumberFormat="1" applyFont="1" applyFill="1" applyBorder="1" applyAlignment="1">
      <alignment horizontal="center" vertical="center"/>
    </xf>
    <xf numFmtId="171" fontId="25" fillId="137" borderId="17" xfId="17792" applyNumberFormat="1" applyFont="1" applyFill="1" applyBorder="1" applyAlignment="1">
      <alignment horizontal="center" vertical="center"/>
    </xf>
    <xf numFmtId="0" fontId="48" fillId="156" borderId="280" xfId="17792" applyFont="1" applyFill="1" applyBorder="1" applyAlignment="1">
      <alignment horizontal="center" vertical="center"/>
    </xf>
    <xf numFmtId="171" fontId="21" fillId="154" borderId="173" xfId="17792" applyNumberFormat="1" applyFont="1" applyFill="1" applyBorder="1" applyAlignment="1">
      <alignment horizontal="center" vertical="center"/>
    </xf>
    <xf numFmtId="0" fontId="200" fillId="154" borderId="279" xfId="17792" applyFont="1" applyFill="1" applyBorder="1" applyAlignment="1">
      <alignment horizontal="center" vertical="center"/>
    </xf>
    <xf numFmtId="0" fontId="200" fillId="154" borderId="280" xfId="17792" applyFont="1" applyFill="1" applyBorder="1" applyAlignment="1">
      <alignment horizontal="center" vertical="center"/>
    </xf>
    <xf numFmtId="0" fontId="200" fillId="154" borderId="281" xfId="17792" applyFont="1" applyFill="1" applyBorder="1" applyAlignment="1">
      <alignment horizontal="center" vertical="center"/>
    </xf>
    <xf numFmtId="0" fontId="206" fillId="154" borderId="282" xfId="17792" applyFont="1" applyFill="1" applyBorder="1" applyAlignment="1">
      <alignment horizontal="center" vertical="center"/>
    </xf>
    <xf numFmtId="0" fontId="206" fillId="154" borderId="283" xfId="17792" applyFont="1" applyFill="1" applyBorder="1" applyAlignment="1">
      <alignment horizontal="center" vertical="center"/>
    </xf>
    <xf numFmtId="0" fontId="206" fillId="154" borderId="284" xfId="17792" applyFont="1" applyFill="1" applyBorder="1" applyAlignment="1">
      <alignment horizontal="center" vertical="center"/>
    </xf>
    <xf numFmtId="0" fontId="197" fillId="154" borderId="279" xfId="17792" applyFont="1" applyFill="1" applyBorder="1" applyAlignment="1">
      <alignment horizontal="center" vertical="center"/>
    </xf>
    <xf numFmtId="0" fontId="197" fillId="154" borderId="280" xfId="17792" applyFont="1" applyFill="1" applyBorder="1" applyAlignment="1">
      <alignment horizontal="center" vertical="center"/>
    </xf>
    <xf numFmtId="0" fontId="197" fillId="154" borderId="281" xfId="17792" applyFont="1" applyFill="1" applyBorder="1" applyAlignment="1">
      <alignment horizontal="center" vertical="center"/>
    </xf>
    <xf numFmtId="0" fontId="206" fillId="154" borderId="282" xfId="17792" applyFont="1" applyFill="1" applyBorder="1" applyAlignment="1">
      <alignment horizontal="left" vertical="center"/>
    </xf>
    <xf numFmtId="0" fontId="206" fillId="154" borderId="283" xfId="17792" applyFont="1" applyFill="1" applyBorder="1" applyAlignment="1">
      <alignment horizontal="left" vertical="center"/>
    </xf>
    <xf numFmtId="0" fontId="206" fillId="154" borderId="284" xfId="17792" applyFont="1" applyFill="1" applyBorder="1" applyAlignment="1">
      <alignment horizontal="left" vertical="center"/>
    </xf>
    <xf numFmtId="0" fontId="28" fillId="0" borderId="0" xfId="17792" applyFont="1" applyAlignment="1">
      <alignment horizontal="left" vertical="center"/>
    </xf>
    <xf numFmtId="3" fontId="216" fillId="158" borderId="229" xfId="17792" applyNumberFormat="1" applyFont="1" applyFill="1" applyBorder="1" applyAlignment="1">
      <alignment horizontal="center" vertical="center" wrapText="1"/>
    </xf>
    <xf numFmtId="3" fontId="216" fillId="158" borderId="223" xfId="17792" applyNumberFormat="1" applyFont="1" applyFill="1" applyBorder="1" applyAlignment="1">
      <alignment horizontal="center" vertical="center" wrapText="1"/>
    </xf>
    <xf numFmtId="3" fontId="216" fillId="157" borderId="155" xfId="17792" applyNumberFormat="1" applyFont="1" applyFill="1" applyBorder="1" applyAlignment="1">
      <alignment horizontal="center" vertical="center" wrapText="1"/>
    </xf>
    <xf numFmtId="3" fontId="216" fillId="157" borderId="198" xfId="17792" applyNumberFormat="1" applyFont="1" applyFill="1" applyBorder="1" applyAlignment="1">
      <alignment horizontal="center" vertical="center" wrapText="1"/>
    </xf>
    <xf numFmtId="3" fontId="216" fillId="157" borderId="301" xfId="17792" applyNumberFormat="1" applyFont="1" applyFill="1" applyBorder="1" applyAlignment="1">
      <alignment horizontal="center" vertical="center" wrapText="1"/>
    </xf>
    <xf numFmtId="3" fontId="216" fillId="157" borderId="286" xfId="17792" applyNumberFormat="1" applyFont="1" applyFill="1" applyBorder="1" applyAlignment="1">
      <alignment horizontal="center" vertical="center" wrapText="1"/>
    </xf>
    <xf numFmtId="3" fontId="216" fillId="157" borderId="67" xfId="17792" applyNumberFormat="1" applyFont="1" applyFill="1" applyBorder="1" applyAlignment="1">
      <alignment horizontal="center" vertical="center" wrapText="1"/>
    </xf>
    <xf numFmtId="3" fontId="216" fillId="157" borderId="207" xfId="17792" applyNumberFormat="1" applyFont="1" applyFill="1" applyBorder="1" applyAlignment="1">
      <alignment horizontal="center" vertical="center" wrapText="1"/>
    </xf>
    <xf numFmtId="3" fontId="216" fillId="157" borderId="217" xfId="17792" applyNumberFormat="1" applyFont="1" applyFill="1" applyBorder="1" applyAlignment="1">
      <alignment horizontal="center" vertical="center" wrapText="1"/>
    </xf>
    <xf numFmtId="3" fontId="216" fillId="157" borderId="193" xfId="17792" applyNumberFormat="1" applyFont="1" applyFill="1" applyBorder="1" applyAlignment="1">
      <alignment horizontal="center" vertical="center" wrapText="1"/>
    </xf>
    <xf numFmtId="0" fontId="200" fillId="131" borderId="233" xfId="17792" applyFont="1" applyFill="1" applyBorder="1" applyAlignment="1">
      <alignment horizontal="center" vertical="center"/>
    </xf>
    <xf numFmtId="0" fontId="200" fillId="131" borderId="234" xfId="17792" applyFont="1" applyFill="1" applyBorder="1" applyAlignment="1">
      <alignment horizontal="center" vertical="center"/>
    </xf>
    <xf numFmtId="0" fontId="200" fillId="131" borderId="235" xfId="17792" applyFont="1" applyFill="1" applyBorder="1" applyAlignment="1">
      <alignment horizontal="center" vertical="center"/>
    </xf>
    <xf numFmtId="3" fontId="216" fillId="158" borderId="158" xfId="17792" applyNumberFormat="1" applyFont="1" applyFill="1" applyBorder="1" applyAlignment="1">
      <alignment horizontal="center" vertical="center" wrapText="1"/>
    </xf>
    <xf numFmtId="3" fontId="216" fillId="158" borderId="228" xfId="17792" applyNumberFormat="1" applyFont="1" applyFill="1" applyBorder="1" applyAlignment="1">
      <alignment horizontal="center" vertical="center" wrapText="1"/>
    </xf>
    <xf numFmtId="0" fontId="216" fillId="157" borderId="300" xfId="17792" applyFont="1" applyFill="1" applyBorder="1" applyAlignment="1">
      <alignment horizontal="center" vertical="center"/>
    </xf>
    <xf numFmtId="0" fontId="216" fillId="157" borderId="285" xfId="17792" applyFont="1" applyFill="1" applyBorder="1" applyAlignment="1">
      <alignment horizontal="center" vertical="center"/>
    </xf>
    <xf numFmtId="3" fontId="216" fillId="157" borderId="305" xfId="17792" applyNumberFormat="1" applyFont="1" applyFill="1" applyBorder="1" applyAlignment="1">
      <alignment horizontal="center" vertical="center" wrapText="1"/>
    </xf>
    <xf numFmtId="3" fontId="216" fillId="157" borderId="306" xfId="17792" applyNumberFormat="1" applyFont="1" applyFill="1" applyBorder="1" applyAlignment="1">
      <alignment horizontal="center" vertical="center" wrapText="1"/>
    </xf>
    <xf numFmtId="0" fontId="197" fillId="131" borderId="202" xfId="17792" applyFont="1" applyFill="1" applyBorder="1" applyAlignment="1">
      <alignment horizontal="center" vertical="center"/>
    </xf>
    <xf numFmtId="0" fontId="197" fillId="131" borderId="203" xfId="17792" applyFont="1" applyFill="1" applyBorder="1" applyAlignment="1">
      <alignment horizontal="center" vertical="center"/>
    </xf>
    <xf numFmtId="0" fontId="197" fillId="131" borderId="204" xfId="17792" applyFont="1" applyFill="1" applyBorder="1" applyAlignment="1">
      <alignment horizontal="center" vertical="center"/>
    </xf>
    <xf numFmtId="0" fontId="28" fillId="0" borderId="0" xfId="17792" applyFont="1" applyAlignment="1">
      <alignment horizontal="left" vertical="center" wrapText="1"/>
    </xf>
    <xf numFmtId="0" fontId="204" fillId="157" borderId="215" xfId="17792" applyFont="1" applyFill="1" applyBorder="1" applyAlignment="1">
      <alignment horizontal="center" vertical="center"/>
    </xf>
    <xf numFmtId="0" fontId="204" fillId="157" borderId="200" xfId="17792" applyFont="1" applyFill="1" applyBorder="1" applyAlignment="1">
      <alignment horizontal="center" vertical="center"/>
    </xf>
    <xf numFmtId="0" fontId="204" fillId="158" borderId="212" xfId="17792" applyFont="1" applyFill="1" applyBorder="1" applyAlignment="1">
      <alignment horizontal="center" vertical="center"/>
    </xf>
    <xf numFmtId="0" fontId="204" fillId="157" borderId="289" xfId="17792" applyFont="1" applyFill="1" applyBorder="1" applyAlignment="1">
      <alignment horizontal="center" vertical="center"/>
    </xf>
    <xf numFmtId="0" fontId="204" fillId="157" borderId="291" xfId="17792" applyFont="1" applyFill="1" applyBorder="1" applyAlignment="1">
      <alignment horizontal="center" vertical="center"/>
    </xf>
    <xf numFmtId="0" fontId="204" fillId="157" borderId="216" xfId="17792" applyFont="1" applyFill="1" applyBorder="1" applyAlignment="1">
      <alignment horizontal="center" vertical="center"/>
    </xf>
    <xf numFmtId="0" fontId="204" fillId="157" borderId="211" xfId="17792" applyFont="1" applyFill="1" applyBorder="1" applyAlignment="1">
      <alignment horizontal="center" vertical="center"/>
    </xf>
    <xf numFmtId="0" fontId="204" fillId="157" borderId="217" xfId="17792" applyFont="1" applyFill="1" applyBorder="1" applyAlignment="1">
      <alignment horizontal="center" vertical="center"/>
    </xf>
    <xf numFmtId="0" fontId="202" fillId="157" borderId="287" xfId="17792" applyFont="1" applyFill="1" applyBorder="1" applyAlignment="1">
      <alignment horizontal="center" vertical="center"/>
    </xf>
    <xf numFmtId="0" fontId="202" fillId="157" borderId="288" xfId="17792" applyFont="1" applyFill="1" applyBorder="1" applyAlignment="1">
      <alignment horizontal="center" vertical="center"/>
    </xf>
    <xf numFmtId="0" fontId="197" fillId="140" borderId="202" xfId="17792" applyFont="1" applyFill="1" applyBorder="1" applyAlignment="1">
      <alignment horizontal="center" vertical="center"/>
    </xf>
    <xf numFmtId="0" fontId="197" fillId="140" borderId="203" xfId="17792" applyFont="1" applyFill="1" applyBorder="1" applyAlignment="1">
      <alignment horizontal="center" vertical="center"/>
    </xf>
    <xf numFmtId="0" fontId="197" fillId="140" borderId="204" xfId="17792" applyFont="1" applyFill="1" applyBorder="1" applyAlignment="1">
      <alignment horizontal="center" vertical="center"/>
    </xf>
    <xf numFmtId="0" fontId="202" fillId="157" borderId="205" xfId="17792" applyFont="1" applyFill="1" applyBorder="1" applyAlignment="1">
      <alignment horizontal="center" vertical="center"/>
    </xf>
    <xf numFmtId="0" fontId="202" fillId="157" borderId="206" xfId="17792" applyFont="1" applyFill="1" applyBorder="1" applyAlignment="1">
      <alignment horizontal="center" vertical="center"/>
    </xf>
    <xf numFmtId="0" fontId="202" fillId="157" borderId="237" xfId="17792" applyFont="1" applyFill="1" applyBorder="1" applyAlignment="1">
      <alignment horizontal="center" vertical="center"/>
    </xf>
    <xf numFmtId="0" fontId="202" fillId="157" borderId="307" xfId="17792" applyFont="1" applyFill="1" applyBorder="1" applyAlignment="1">
      <alignment horizontal="center" vertical="center"/>
    </xf>
    <xf numFmtId="0" fontId="202" fillId="157" borderId="213" xfId="17792" applyFont="1" applyFill="1" applyBorder="1" applyAlignment="1">
      <alignment horizontal="center" vertical="center"/>
    </xf>
    <xf numFmtId="0" fontId="202" fillId="157" borderId="273" xfId="17792" applyFont="1" applyFill="1" applyBorder="1" applyAlignment="1">
      <alignment horizontal="center" vertical="center"/>
    </xf>
    <xf numFmtId="0" fontId="197" fillId="140" borderId="232" xfId="17792" applyFont="1" applyFill="1" applyBorder="1" applyAlignment="1">
      <alignment horizontal="center" vertical="center"/>
    </xf>
    <xf numFmtId="0" fontId="197" fillId="140" borderId="193" xfId="30639" applyFont="1" applyFill="1" applyBorder="1" applyAlignment="1">
      <alignment vertical="center"/>
    </xf>
    <xf numFmtId="0" fontId="197" fillId="140" borderId="238" xfId="30639" applyFont="1" applyFill="1" applyBorder="1" applyAlignment="1">
      <alignment vertical="center"/>
    </xf>
    <xf numFmtId="0" fontId="197" fillId="140" borderId="194" xfId="30639" applyFont="1" applyFill="1" applyBorder="1" applyAlignment="1">
      <alignment vertical="center"/>
    </xf>
    <xf numFmtId="0" fontId="41" fillId="0" borderId="0" xfId="17792" applyFont="1" applyAlignment="1">
      <alignment horizontal="left"/>
    </xf>
    <xf numFmtId="0" fontId="197" fillId="140" borderId="297" xfId="17792" applyFont="1" applyFill="1" applyBorder="1" applyAlignment="1">
      <alignment horizontal="center" vertical="center"/>
    </xf>
    <xf numFmtId="0" fontId="197" fillId="140" borderId="298" xfId="24673" applyFont="1" applyFill="1" applyBorder="1" applyAlignment="1">
      <alignment vertical="center"/>
    </xf>
    <xf numFmtId="0" fontId="197" fillId="140" borderId="299" xfId="24673" applyFont="1" applyFill="1" applyBorder="1" applyAlignment="1">
      <alignment vertical="center"/>
    </xf>
    <xf numFmtId="0" fontId="204" fillId="157" borderId="214" xfId="17792" applyFont="1" applyFill="1" applyBorder="1" applyAlignment="1">
      <alignment horizontal="center" vertical="center" wrapText="1"/>
    </xf>
    <xf numFmtId="0" fontId="204" fillId="157" borderId="205" xfId="17792" applyFont="1" applyFill="1" applyBorder="1" applyAlignment="1">
      <alignment horizontal="center" vertical="center" wrapText="1"/>
    </xf>
    <xf numFmtId="0" fontId="204" fillId="157" borderId="262" xfId="17792" applyFont="1" applyFill="1" applyBorder="1" applyAlignment="1">
      <alignment horizontal="center" vertical="center" wrapText="1"/>
    </xf>
    <xf numFmtId="0" fontId="204" fillId="157" borderId="263" xfId="17792" applyFont="1" applyFill="1" applyBorder="1" applyAlignment="1">
      <alignment horizontal="center" vertical="center" wrapText="1"/>
    </xf>
    <xf numFmtId="0" fontId="21" fillId="0" borderId="0" xfId="17792" applyFont="1" applyAlignment="1">
      <alignment horizontal="left"/>
    </xf>
    <xf numFmtId="0" fontId="204" fillId="157" borderId="232" xfId="17792" applyFont="1" applyFill="1" applyBorder="1" applyAlignment="1">
      <alignment horizontal="center" vertical="center"/>
    </xf>
    <xf numFmtId="0" fontId="204" fillId="157" borderId="264" xfId="17792" applyFont="1" applyFill="1" applyBorder="1" applyAlignment="1">
      <alignment horizontal="center" vertical="center"/>
    </xf>
    <xf numFmtId="0" fontId="204" fillId="158" borderId="248" xfId="17792" applyFont="1" applyFill="1" applyBorder="1" applyAlignment="1">
      <alignment horizontal="center" vertical="center" wrapText="1"/>
    </xf>
    <xf numFmtId="0" fontId="204" fillId="158" borderId="265" xfId="17792" applyFont="1" applyFill="1" applyBorder="1" applyAlignment="1">
      <alignment horizontal="center" vertical="center" wrapText="1"/>
    </xf>
    <xf numFmtId="0" fontId="197" fillId="140" borderId="232" xfId="17792" applyFont="1" applyFill="1" applyBorder="1" applyAlignment="1">
      <alignment horizontal="center" vertical="center" wrapText="1"/>
    </xf>
    <xf numFmtId="0" fontId="197" fillId="140" borderId="193" xfId="30765" applyFont="1" applyFill="1" applyBorder="1" applyAlignment="1">
      <alignment vertical="center" wrapText="1"/>
    </xf>
    <xf numFmtId="0" fontId="197" fillId="140" borderId="194" xfId="30765" applyFont="1" applyFill="1" applyBorder="1" applyAlignment="1">
      <alignment vertical="center" wrapText="1"/>
    </xf>
    <xf numFmtId="0" fontId="197" fillId="137" borderId="164" xfId="17792" applyFont="1" applyFill="1" applyBorder="1" applyAlignment="1">
      <alignment horizontal="center" vertical="center"/>
    </xf>
    <xf numFmtId="0" fontId="197" fillId="137" borderId="165" xfId="17792" applyFont="1" applyFill="1" applyBorder="1" applyAlignment="1">
      <alignment horizontal="center" vertical="center"/>
    </xf>
    <xf numFmtId="0" fontId="197" fillId="137" borderId="165" xfId="0" applyFont="1" applyFill="1" applyBorder="1" applyAlignment="1">
      <alignment vertical="center"/>
    </xf>
    <xf numFmtId="0" fontId="197" fillId="137" borderId="166" xfId="0" applyFont="1" applyFill="1" applyBorder="1" applyAlignment="1">
      <alignment vertical="center"/>
    </xf>
    <xf numFmtId="0" fontId="196" fillId="158" borderId="164" xfId="0" applyFont="1" applyFill="1" applyBorder="1" applyAlignment="1">
      <alignment horizontal="center" vertical="center"/>
    </xf>
    <xf numFmtId="0" fontId="196" fillId="158" borderId="166" xfId="0" applyFont="1" applyFill="1" applyBorder="1" applyAlignment="1">
      <alignment horizontal="center" vertical="center"/>
    </xf>
    <xf numFmtId="0" fontId="197" fillId="137" borderId="187" xfId="17792" applyFont="1" applyFill="1" applyBorder="1" applyAlignment="1">
      <alignment horizontal="center" vertical="center"/>
    </xf>
    <xf numFmtId="0" fontId="197" fillId="137" borderId="188" xfId="17792" applyFont="1" applyFill="1" applyBorder="1" applyAlignment="1">
      <alignment horizontal="center" vertical="center"/>
    </xf>
    <xf numFmtId="0" fontId="197" fillId="137" borderId="188" xfId="0" applyFont="1" applyFill="1" applyBorder="1" applyAlignment="1">
      <alignment vertical="center"/>
    </xf>
    <xf numFmtId="0" fontId="197" fillId="137" borderId="189" xfId="0" applyFont="1" applyFill="1" applyBorder="1" applyAlignment="1">
      <alignment vertical="center"/>
    </xf>
    <xf numFmtId="0" fontId="196" fillId="158" borderId="164" xfId="17792" applyFont="1" applyFill="1" applyBorder="1" applyAlignment="1">
      <alignment horizontal="center"/>
    </xf>
    <xf numFmtId="0" fontId="196" fillId="158" borderId="166" xfId="17792" applyFont="1" applyFill="1" applyBorder="1" applyAlignment="1">
      <alignment horizontal="center"/>
    </xf>
    <xf numFmtId="3" fontId="202" fillId="157" borderId="191" xfId="17792" applyNumberFormat="1" applyFont="1" applyFill="1" applyBorder="1" applyAlignment="1">
      <alignment horizontal="center" vertical="center"/>
    </xf>
    <xf numFmtId="3" fontId="202" fillId="157" borderId="192" xfId="17792" applyNumberFormat="1" applyFont="1" applyFill="1" applyBorder="1" applyAlignment="1">
      <alignment horizontal="center" vertical="center"/>
    </xf>
    <xf numFmtId="3" fontId="202" fillId="137" borderId="169" xfId="17792" applyNumberFormat="1" applyFont="1" applyFill="1" applyBorder="1" applyAlignment="1">
      <alignment horizontal="center" vertical="center"/>
    </xf>
    <xf numFmtId="3" fontId="202" fillId="137" borderId="181" xfId="17792" applyNumberFormat="1" applyFont="1" applyFill="1" applyBorder="1" applyAlignment="1">
      <alignment horizontal="center" vertical="center"/>
    </xf>
    <xf numFmtId="3" fontId="202" fillId="137" borderId="170" xfId="17792" applyNumberFormat="1" applyFont="1" applyFill="1" applyBorder="1" applyAlignment="1">
      <alignment horizontal="center" vertical="center"/>
    </xf>
    <xf numFmtId="3" fontId="202" fillId="137" borderId="187" xfId="17792" applyNumberFormat="1" applyFont="1" applyFill="1" applyBorder="1" applyAlignment="1">
      <alignment horizontal="center" vertical="center"/>
    </xf>
    <xf numFmtId="3" fontId="202" fillId="137" borderId="188" xfId="17792" applyNumberFormat="1" applyFont="1" applyFill="1" applyBorder="1" applyAlignment="1">
      <alignment horizontal="center" vertical="center"/>
    </xf>
    <xf numFmtId="3" fontId="202" fillId="137" borderId="189" xfId="17792" applyNumberFormat="1" applyFont="1" applyFill="1" applyBorder="1" applyAlignment="1">
      <alignment horizontal="center" vertical="center"/>
    </xf>
    <xf numFmtId="0" fontId="206" fillId="137" borderId="164" xfId="17792" applyFont="1" applyFill="1" applyBorder="1" applyAlignment="1">
      <alignment horizontal="center" vertical="center"/>
    </xf>
    <xf numFmtId="0" fontId="206" fillId="137" borderId="165" xfId="17792" applyFont="1" applyFill="1" applyBorder="1" applyAlignment="1">
      <alignment horizontal="center" vertical="center"/>
    </xf>
    <xf numFmtId="0" fontId="206" fillId="137" borderId="166" xfId="17792" applyFont="1" applyFill="1" applyBorder="1" applyAlignment="1">
      <alignment horizontal="center" vertical="center"/>
    </xf>
    <xf numFmtId="0" fontId="197" fillId="153" borderId="164" xfId="17792" applyFont="1" applyFill="1" applyBorder="1" applyAlignment="1">
      <alignment horizontal="center" vertical="center"/>
    </xf>
    <xf numFmtId="0" fontId="197" fillId="153" borderId="165" xfId="17792" applyFont="1" applyFill="1" applyBorder="1" applyAlignment="1">
      <alignment horizontal="center" vertical="center"/>
    </xf>
    <xf numFmtId="0" fontId="197" fillId="153" borderId="166" xfId="17792" applyFont="1" applyFill="1" applyBorder="1" applyAlignment="1">
      <alignment horizontal="center" vertical="center"/>
    </xf>
    <xf numFmtId="3" fontId="202" fillId="153" borderId="164" xfId="17792" applyNumberFormat="1" applyFont="1" applyFill="1" applyBorder="1" applyAlignment="1">
      <alignment horizontal="center" vertical="center"/>
    </xf>
    <xf numFmtId="3" fontId="202" fillId="153" borderId="165" xfId="17792" applyNumberFormat="1" applyFont="1" applyFill="1" applyBorder="1" applyAlignment="1">
      <alignment horizontal="center" vertical="center"/>
    </xf>
    <xf numFmtId="3" fontId="202" fillId="153" borderId="166" xfId="17792" applyNumberFormat="1" applyFont="1" applyFill="1" applyBorder="1" applyAlignment="1">
      <alignment horizontal="center" vertical="center"/>
    </xf>
    <xf numFmtId="0" fontId="197" fillId="153" borderId="187" xfId="17792" applyFont="1" applyFill="1" applyBorder="1" applyAlignment="1">
      <alignment horizontal="center" vertical="center"/>
    </xf>
    <xf numFmtId="0" fontId="197" fillId="153" borderId="188" xfId="0" applyFont="1" applyFill="1" applyBorder="1" applyAlignment="1">
      <alignment vertical="center"/>
    </xf>
    <xf numFmtId="0" fontId="197" fillId="153" borderId="189" xfId="0" applyFont="1" applyFill="1" applyBorder="1" applyAlignment="1">
      <alignment vertical="center"/>
    </xf>
    <xf numFmtId="0" fontId="197" fillId="153" borderId="202" xfId="17792" applyFont="1" applyFill="1" applyBorder="1" applyAlignment="1">
      <alignment horizontal="center" vertical="center"/>
    </xf>
    <xf numFmtId="0" fontId="197" fillId="153" borderId="203" xfId="0" applyFont="1" applyFill="1" applyBorder="1" applyAlignment="1">
      <alignment vertical="center"/>
    </xf>
    <xf numFmtId="0" fontId="197" fillId="153" borderId="204" xfId="0" applyFont="1" applyFill="1" applyBorder="1" applyAlignment="1">
      <alignment vertical="center"/>
    </xf>
    <xf numFmtId="3" fontId="202" fillId="153" borderId="236" xfId="17792" applyNumberFormat="1" applyFont="1" applyFill="1" applyBorder="1" applyAlignment="1">
      <alignment horizontal="center" vertical="center"/>
    </xf>
    <xf numFmtId="3" fontId="202" fillId="153" borderId="244" xfId="17792" applyNumberFormat="1" applyFont="1" applyFill="1" applyBorder="1" applyAlignment="1">
      <alignment horizontal="center" vertical="center"/>
    </xf>
    <xf numFmtId="3" fontId="202" fillId="153" borderId="245" xfId="17792" applyNumberFormat="1" applyFont="1" applyFill="1" applyBorder="1" applyAlignment="1">
      <alignment horizontal="center" vertical="center"/>
    </xf>
    <xf numFmtId="0" fontId="197" fillId="153" borderId="236" xfId="17792" applyFont="1" applyFill="1" applyBorder="1" applyAlignment="1">
      <alignment horizontal="center" vertical="center"/>
    </xf>
    <xf numFmtId="0" fontId="197" fillId="153" borderId="244" xfId="0" applyFont="1" applyFill="1" applyBorder="1" applyAlignment="1">
      <alignment vertical="center"/>
    </xf>
    <xf numFmtId="0" fontId="197" fillId="153" borderId="245" xfId="0" applyFont="1" applyFill="1" applyBorder="1" applyAlignment="1">
      <alignment vertical="center"/>
    </xf>
    <xf numFmtId="3" fontId="197" fillId="153" borderId="236" xfId="17792" applyNumberFormat="1" applyFont="1" applyFill="1" applyBorder="1" applyAlignment="1">
      <alignment horizontal="center" vertical="center"/>
    </xf>
    <xf numFmtId="3" fontId="197" fillId="153" borderId="244" xfId="17792" applyNumberFormat="1" applyFont="1" applyFill="1" applyBorder="1" applyAlignment="1">
      <alignment horizontal="center" vertical="center"/>
    </xf>
    <xf numFmtId="3" fontId="197" fillId="153" borderId="245" xfId="17792" applyNumberFormat="1" applyFont="1" applyFill="1" applyBorder="1" applyAlignment="1">
      <alignment horizontal="center" vertical="center"/>
    </xf>
    <xf numFmtId="3" fontId="203" fillId="0" borderId="254" xfId="0" applyNumberFormat="1" applyFont="1" applyFill="1" applyBorder="1" applyAlignment="1">
      <alignment horizontal="center" vertical="center"/>
    </xf>
    <xf numFmtId="3" fontId="203" fillId="0" borderId="227" xfId="0" applyNumberFormat="1" applyFont="1" applyFill="1" applyBorder="1" applyAlignment="1">
      <alignment horizontal="center" vertical="center"/>
    </xf>
    <xf numFmtId="3" fontId="203" fillId="0" borderId="177" xfId="0" applyNumberFormat="1" applyFont="1" applyFill="1" applyBorder="1" applyAlignment="1">
      <alignment horizontal="center" vertical="center"/>
    </xf>
    <xf numFmtId="3" fontId="203" fillId="0" borderId="155" xfId="0" applyNumberFormat="1" applyFont="1" applyFill="1" applyBorder="1" applyAlignment="1">
      <alignment horizontal="center" vertical="center"/>
    </xf>
    <xf numFmtId="3" fontId="203" fillId="0" borderId="311" xfId="0" applyNumberFormat="1" applyFont="1" applyFill="1" applyBorder="1" applyAlignment="1">
      <alignment horizontal="center" vertical="center"/>
    </xf>
    <xf numFmtId="3" fontId="203" fillId="0" borderId="312" xfId="0" applyNumberFormat="1" applyFont="1" applyFill="1" applyBorder="1" applyAlignment="1">
      <alignment horizontal="center" vertical="center"/>
    </xf>
    <xf numFmtId="3" fontId="203" fillId="155" borderId="177" xfId="0" applyNumberFormat="1" applyFont="1" applyFill="1" applyBorder="1" applyAlignment="1">
      <alignment horizontal="center" vertical="center"/>
    </xf>
    <xf numFmtId="3" fontId="203" fillId="155" borderId="155" xfId="0" applyNumberFormat="1" applyFont="1" applyFill="1" applyBorder="1" applyAlignment="1">
      <alignment horizontal="center" vertical="center"/>
    </xf>
    <xf numFmtId="0" fontId="197" fillId="153" borderId="165" xfId="0" applyFont="1" applyFill="1" applyBorder="1" applyAlignment="1">
      <alignment vertical="center"/>
    </xf>
    <xf numFmtId="0" fontId="197" fillId="153" borderId="166" xfId="0" applyFont="1" applyFill="1" applyBorder="1" applyAlignment="1">
      <alignment vertical="center"/>
    </xf>
    <xf numFmtId="3" fontId="21" fillId="0" borderId="309" xfId="3" applyNumberFormat="1" applyFont="1" applyFill="1" applyBorder="1" applyAlignment="1">
      <alignment horizontal="center" vertical="center"/>
    </xf>
    <xf numFmtId="3" fontId="21" fillId="0" borderId="310" xfId="3" applyNumberFormat="1" applyFont="1" applyFill="1" applyBorder="1" applyAlignment="1">
      <alignment horizontal="center" vertical="center"/>
    </xf>
    <xf numFmtId="3" fontId="21" fillId="0" borderId="211" xfId="3" applyNumberFormat="1" applyFont="1" applyFill="1" applyBorder="1" applyAlignment="1">
      <alignment horizontal="center" vertical="center"/>
    </xf>
    <xf numFmtId="3" fontId="21" fillId="0" borderId="217" xfId="3" applyNumberFormat="1" applyFont="1" applyFill="1" applyBorder="1" applyAlignment="1">
      <alignment horizontal="center" vertical="center"/>
    </xf>
    <xf numFmtId="3" fontId="203" fillId="0" borderId="309" xfId="3" applyNumberFormat="1" applyFont="1" applyFill="1" applyBorder="1" applyAlignment="1">
      <alignment horizontal="center" vertical="center"/>
    </xf>
    <xf numFmtId="3" fontId="203" fillId="0" borderId="310" xfId="3" applyNumberFormat="1" applyFont="1" applyFill="1" applyBorder="1" applyAlignment="1">
      <alignment horizontal="center" vertical="center"/>
    </xf>
    <xf numFmtId="3" fontId="203" fillId="0" borderId="211" xfId="3" applyNumberFormat="1" applyFont="1" applyFill="1" applyBorder="1" applyAlignment="1">
      <alignment horizontal="center" vertical="center"/>
    </xf>
    <xf numFmtId="3" fontId="203" fillId="0" borderId="217" xfId="3" applyNumberFormat="1" applyFont="1" applyFill="1" applyBorder="1" applyAlignment="1">
      <alignment horizontal="center" vertical="center"/>
    </xf>
    <xf numFmtId="3" fontId="21" fillId="0" borderId="254" xfId="3" applyNumberFormat="1" applyFont="1" applyFill="1" applyBorder="1" applyAlignment="1">
      <alignment horizontal="center" vertical="center"/>
    </xf>
    <xf numFmtId="3" fontId="21" fillId="0" borderId="227" xfId="3" applyNumberFormat="1" applyFont="1" applyFill="1" applyBorder="1" applyAlignment="1">
      <alignment horizontal="center" vertical="center"/>
    </xf>
    <xf numFmtId="3" fontId="21" fillId="0" borderId="177" xfId="3" applyNumberFormat="1" applyFont="1" applyFill="1" applyBorder="1" applyAlignment="1">
      <alignment horizontal="center" vertical="center"/>
    </xf>
    <xf numFmtId="3" fontId="21" fillId="0" borderId="155" xfId="3" applyNumberFormat="1" applyFont="1" applyFill="1" applyBorder="1" applyAlignment="1">
      <alignment horizontal="center" vertical="center"/>
    </xf>
    <xf numFmtId="3" fontId="196" fillId="158" borderId="258" xfId="0" applyNumberFormat="1" applyFont="1" applyFill="1" applyBorder="1" applyAlignment="1">
      <alignment horizontal="center" vertical="center"/>
    </xf>
    <xf numFmtId="3" fontId="196" fillId="158" borderId="268" xfId="0" applyNumberFormat="1" applyFont="1" applyFill="1" applyBorder="1" applyAlignment="1">
      <alignment horizontal="center" vertical="center"/>
    </xf>
    <xf numFmtId="3" fontId="21" fillId="0" borderId="211" xfId="0" applyNumberFormat="1" applyFont="1" applyFill="1" applyBorder="1" applyAlignment="1">
      <alignment horizontal="center" vertical="center"/>
    </xf>
    <xf numFmtId="3" fontId="21" fillId="0" borderId="217" xfId="0" applyNumberFormat="1" applyFont="1" applyFill="1" applyBorder="1" applyAlignment="1">
      <alignment horizontal="center" vertical="center"/>
    </xf>
    <xf numFmtId="3" fontId="21" fillId="155" borderId="177" xfId="3" applyNumberFormat="1" applyFont="1" applyFill="1" applyBorder="1" applyAlignment="1">
      <alignment horizontal="center" vertical="center"/>
    </xf>
    <xf numFmtId="3" fontId="21" fillId="155" borderId="155" xfId="3" applyNumberFormat="1" applyFont="1" applyFill="1" applyBorder="1" applyAlignment="1">
      <alignment horizontal="center" vertical="center"/>
    </xf>
    <xf numFmtId="0" fontId="197" fillId="128" borderId="164" xfId="17792" applyFont="1" applyFill="1" applyBorder="1" applyAlignment="1">
      <alignment horizontal="centerContinuous" vertical="center"/>
    </xf>
    <xf numFmtId="0" fontId="197" fillId="128" borderId="165" xfId="17792" applyFont="1" applyFill="1" applyBorder="1" applyAlignment="1">
      <alignment horizontal="centerContinuous" vertical="center"/>
    </xf>
    <xf numFmtId="0" fontId="197" fillId="128" borderId="166" xfId="17792" applyFont="1" applyFill="1" applyBorder="1" applyAlignment="1">
      <alignment horizontal="centerContinuous" vertical="center"/>
    </xf>
    <xf numFmtId="0" fontId="197" fillId="128" borderId="187" xfId="17792" applyFont="1" applyFill="1" applyBorder="1" applyAlignment="1">
      <alignment horizontal="centerContinuous" vertical="center"/>
    </xf>
    <xf numFmtId="0" fontId="197" fillId="128" borderId="188" xfId="17792" applyFont="1" applyFill="1" applyBorder="1" applyAlignment="1">
      <alignment horizontal="centerContinuous" vertical="center"/>
    </xf>
    <xf numFmtId="0" fontId="197" fillId="128" borderId="189" xfId="17792" applyFont="1" applyFill="1" applyBorder="1" applyAlignment="1">
      <alignment horizontal="centerContinuous" vertical="center"/>
    </xf>
    <xf numFmtId="3" fontId="21" fillId="115" borderId="200" xfId="0" applyNumberFormat="1" applyFont="1" applyFill="1" applyBorder="1" applyAlignment="1">
      <alignment horizontal="center" vertical="center"/>
    </xf>
    <xf numFmtId="3" fontId="208" fillId="115" borderId="200" xfId="11792" applyNumberFormat="1" applyFont="1" applyFill="1" applyBorder="1" applyAlignment="1">
      <alignment horizontal="center" vertical="center"/>
    </xf>
    <xf numFmtId="3" fontId="203" fillId="115" borderId="200" xfId="30860" applyNumberFormat="1" applyFont="1" applyBorder="1" applyAlignment="1">
      <alignment horizontal="center" vertical="center"/>
    </xf>
    <xf numFmtId="1" fontId="37" fillId="0" borderId="200" xfId="0" applyNumberFormat="1" applyFont="1" applyBorder="1" applyAlignment="1">
      <alignment horizontal="center" vertical="center"/>
    </xf>
    <xf numFmtId="1" fontId="37" fillId="115" borderId="200" xfId="0" applyNumberFormat="1" applyFont="1" applyFill="1" applyBorder="1" applyAlignment="1">
      <alignment horizontal="center" vertical="center"/>
    </xf>
    <xf numFmtId="3" fontId="37" fillId="0" borderId="200" xfId="0" applyNumberFormat="1" applyFont="1" applyBorder="1" applyAlignment="1">
      <alignment horizontal="center" vertical="center"/>
    </xf>
    <xf numFmtId="3" fontId="208" fillId="0" borderId="200" xfId="0" applyNumberFormat="1" applyFont="1" applyBorder="1" applyAlignment="1">
      <alignment horizontal="center" vertical="center"/>
    </xf>
    <xf numFmtId="3" fontId="37" fillId="115" borderId="200" xfId="0" applyNumberFormat="1" applyFont="1" applyFill="1" applyBorder="1" applyAlignment="1">
      <alignment horizontal="center" vertical="center"/>
    </xf>
    <xf numFmtId="3" fontId="21" fillId="115" borderId="275" xfId="0" applyNumberFormat="1" applyFont="1" applyFill="1" applyBorder="1" applyAlignment="1">
      <alignment horizontal="center" vertical="center"/>
    </xf>
    <xf numFmtId="3" fontId="28" fillId="115" borderId="200" xfId="0" applyNumberFormat="1" applyFont="1" applyFill="1" applyBorder="1" applyAlignment="1">
      <alignment horizontal="center" vertical="center"/>
    </xf>
    <xf numFmtId="3" fontId="208" fillId="0" borderId="200" xfId="11792" applyNumberFormat="1" applyFont="1" applyBorder="1" applyAlignment="1">
      <alignment horizontal="center" vertical="center"/>
    </xf>
    <xf numFmtId="3" fontId="203" fillId="115" borderId="181" xfId="30860" applyNumberFormat="1" applyFont="1" applyAlignment="1">
      <alignment horizontal="center" vertical="center"/>
    </xf>
    <xf numFmtId="3" fontId="28" fillId="0" borderId="200" xfId="0" applyNumberFormat="1" applyFont="1" applyBorder="1" applyAlignment="1">
      <alignment horizontal="center" vertical="center"/>
    </xf>
    <xf numFmtId="3" fontId="28" fillId="115" borderId="211" xfId="0" applyNumberFormat="1" applyFont="1" applyFill="1" applyBorder="1" applyAlignment="1">
      <alignment horizontal="center" vertical="center"/>
    </xf>
    <xf numFmtId="1" fontId="203" fillId="0" borderId="200" xfId="0" applyNumberFormat="1" applyFont="1" applyBorder="1" applyAlignment="1">
      <alignment horizontal="center" vertical="center"/>
    </xf>
    <xf numFmtId="1" fontId="203" fillId="0" borderId="200" xfId="5585" applyNumberFormat="1" applyFont="1" applyBorder="1" applyAlignment="1">
      <alignment horizontal="center" vertical="center"/>
    </xf>
    <xf numFmtId="1" fontId="203" fillId="115" borderId="200" xfId="0" applyNumberFormat="1" applyFont="1" applyFill="1" applyBorder="1" applyAlignment="1">
      <alignment horizontal="center" vertical="center"/>
    </xf>
    <xf numFmtId="1" fontId="21" fillId="0" borderId="200" xfId="17792" applyNumberFormat="1" applyFont="1" applyBorder="1" applyAlignment="1">
      <alignment horizontal="center" vertical="center"/>
    </xf>
    <xf numFmtId="1" fontId="203" fillId="0" borderId="200" xfId="17792" applyNumberFormat="1" applyFont="1" applyBorder="1" applyAlignment="1">
      <alignment horizontal="center" vertical="center"/>
    </xf>
    <xf numFmtId="1" fontId="21" fillId="0" borderId="211" xfId="17792" applyNumberFormat="1" applyFont="1" applyBorder="1" applyAlignment="1">
      <alignment horizontal="center" vertical="center"/>
    </xf>
    <xf numFmtId="1" fontId="21" fillId="0" borderId="211" xfId="0" applyNumberFormat="1" applyFont="1" applyBorder="1" applyAlignment="1">
      <alignment horizontal="center" vertical="center"/>
    </xf>
  </cellXfs>
  <cellStyles count="31463">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26" xfId="31307" xr:uid="{00000000-0005-0000-0000-0000597A0000}"/>
    <cellStyle name="Comma 327" xfId="31312" xr:uid="{00000000-0005-0000-0000-00005F7A0000}"/>
    <cellStyle name="Comma 328" xfId="31319" xr:uid="{00000000-0005-0000-0000-0000627A0000}"/>
    <cellStyle name="Comma 329" xfId="31311" xr:uid="{00000000-0005-0000-0000-0000657A0000}"/>
    <cellStyle name="Comma 33" xfId="3131" xr:uid="{00000000-0005-0000-0000-000064150000}"/>
    <cellStyle name="Comma 330" xfId="31318" xr:uid="{00000000-0005-0000-0000-0000687A0000}"/>
    <cellStyle name="Comma 331" xfId="31310" xr:uid="{00000000-0005-0000-0000-00006B7A0000}"/>
    <cellStyle name="Comma 332" xfId="31317" xr:uid="{00000000-0005-0000-0000-00006E7A0000}"/>
    <cellStyle name="Comma 333" xfId="31309" xr:uid="{00000000-0005-0000-0000-0000717A0000}"/>
    <cellStyle name="Comma 334" xfId="31334" xr:uid="{00000000-0005-0000-0000-0000747A0000}"/>
    <cellStyle name="Comma 335" xfId="31336" xr:uid="{00000000-0005-0000-0000-0000767A0000}"/>
    <cellStyle name="Comma 336" xfId="31338" xr:uid="{00000000-0005-0000-0000-0000787A0000}"/>
    <cellStyle name="Comma 337" xfId="31340" xr:uid="{00000000-0005-0000-0000-00007A7A0000}"/>
    <cellStyle name="Comma 338" xfId="31342" xr:uid="{00000000-0005-0000-0000-00007C7A0000}"/>
    <cellStyle name="Comma 339" xfId="31344" xr:uid="{00000000-0005-0000-0000-00007E7A0000}"/>
    <cellStyle name="Comma 34" xfId="4880" xr:uid="{00000000-0005-0000-0000-000065150000}"/>
    <cellStyle name="Comma 340" xfId="31346" xr:uid="{00000000-0005-0000-0000-0000807A0000}"/>
    <cellStyle name="Comma 341" xfId="31348" xr:uid="{00000000-0005-0000-0000-0000827A0000}"/>
    <cellStyle name="Comma 342" xfId="31350" xr:uid="{BD6CDA36-E769-41AE-85CA-CD640E22DDE9}"/>
    <cellStyle name="Comma 343" xfId="31356" xr:uid="{1C383376-6755-4AA0-9DD4-1E4000C8D8AF}"/>
    <cellStyle name="Comma 344" xfId="31363" xr:uid="{835DF41D-11BC-4C7E-A5DF-355436AAC722}"/>
    <cellStyle name="Comma 345" xfId="31355" xr:uid="{2A179A31-EC29-4DE4-9DCB-005299AC4209}"/>
    <cellStyle name="Comma 346" xfId="31362" xr:uid="{874BB9D3-E440-4132-958A-0442CEC9FCAD}"/>
    <cellStyle name="Comma 347" xfId="31354" xr:uid="{868515A2-ACC1-4C86-AF9A-C1DB1EA9EA22}"/>
    <cellStyle name="Comma 348" xfId="31361" xr:uid="{7C8BB5FA-729A-4DD7-9CC8-902F2CD4FC41}"/>
    <cellStyle name="Comma 349" xfId="31353" xr:uid="{AFAEEFD6-A0F7-4BED-B0CD-7B69D768A969}"/>
    <cellStyle name="Comma 35" xfId="4894" xr:uid="{00000000-0005-0000-0000-000066150000}"/>
    <cellStyle name="Comma 350" xfId="31351" xr:uid="{7C439067-7477-489B-BC2F-C528BAF19075}"/>
    <cellStyle name="Comma 351" xfId="31366" xr:uid="{A3057E26-618F-46CA-AE01-C7BA4DF0249E}"/>
    <cellStyle name="Comma 352" xfId="31383" xr:uid="{C50F4127-99F1-4749-8098-2B4270F24E2C}"/>
    <cellStyle name="Comma 353" xfId="31387" xr:uid="{7CE67479-164A-4FAC-AE43-141AA71D6F77}"/>
    <cellStyle name="Comma 354" xfId="31393" xr:uid="{814A4CC9-55C4-4F3E-A559-14AAB3A483C6}"/>
    <cellStyle name="Comma 355" xfId="31386" xr:uid="{34CD9FD9-B59C-46EE-B6CB-238BDCCE50EE}"/>
    <cellStyle name="Comma 356" xfId="31392" xr:uid="{058B62A9-8D40-4B96-8C48-776A3EE416AA}"/>
    <cellStyle name="Comma 357" xfId="31385" xr:uid="{F71D138E-6783-4F90-A884-DF5A25DADAD9}"/>
    <cellStyle name="Comma 358" xfId="31404" xr:uid="{00000000-0005-0000-0000-0000BA7A0000}"/>
    <cellStyle name="Comma 359" xfId="31410" xr:uid="{00000000-0005-0000-0000-0000C07A0000}"/>
    <cellStyle name="Comma 36" xfId="3640" xr:uid="{00000000-0005-0000-0000-000067150000}"/>
    <cellStyle name="Comma 360" xfId="31416" xr:uid="{00000000-0005-0000-0000-0000C37A0000}"/>
    <cellStyle name="Comma 361" xfId="31409" xr:uid="{00000000-0005-0000-0000-0000C67A0000}"/>
    <cellStyle name="Comma 362" xfId="31405" xr:uid="{00000000-0005-0000-0000-0000C97A0000}"/>
    <cellStyle name="Comma 363" xfId="31424" xr:uid="{00000000-0005-0000-0000-0000CC7A0000}"/>
    <cellStyle name="Comma 364" xfId="31421" xr:uid="{00000000-0005-0000-0000-0000CF7A0000}"/>
    <cellStyle name="Comma 365" xfId="31423" xr:uid="{00000000-0005-0000-0000-0000D27A0000}"/>
    <cellStyle name="Comma 366" xfId="31406" xr:uid="{00000000-0005-0000-0000-0000D57A0000}"/>
    <cellStyle name="Comma 367" xfId="31429" xr:uid="{00000000-0005-0000-0000-0000D87A0000}"/>
    <cellStyle name="Comma 368" xfId="31437" xr:uid="{00000000-0005-0000-0000-0000DB7A0000}"/>
    <cellStyle name="Comma 369" xfId="31442" xr:uid="{00000000-0005-0000-0000-0000E17A0000}"/>
    <cellStyle name="Comma 37" xfId="3648" xr:uid="{00000000-0005-0000-0000-000068150000}"/>
    <cellStyle name="Comma 370" xfId="31449" xr:uid="{00000000-0005-0000-0000-0000E47A0000}"/>
    <cellStyle name="Comma 371" xfId="31441" xr:uid="{00000000-0005-0000-0000-0000E77A0000}"/>
    <cellStyle name="Comma 372" xfId="31448" xr:uid="{00000000-0005-0000-0000-0000EA7A0000}"/>
    <cellStyle name="Comma 373" xfId="31440" xr:uid="{00000000-0005-0000-0000-0000ED7A0000}"/>
    <cellStyle name="Comma 374" xfId="31447" xr:uid="{00000000-0005-0000-0000-0000F07A0000}"/>
    <cellStyle name="Comma 375" xfId="31439" xr:uid="{00000000-0005-0000-0000-0000F37A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32" xfId="31308" xr:uid="{00000000-0005-0000-0000-000004000000}"/>
    <cellStyle name="Normal 10 133" xfId="31352" xr:uid="{529CA965-1C60-4A58-90EC-B21ABE9104D2}"/>
    <cellStyle name="Normal 10 134" xfId="31384" xr:uid="{37C54885-553F-480E-919A-C0F6396EC5A6}"/>
    <cellStyle name="Normal 10 135" xfId="31407" xr:uid="{00000000-0005-0000-0000-000004000000}"/>
    <cellStyle name="Normal 10 136" xfId="31438"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44" xfId="31316" xr:uid="{00000000-0005-0000-0000-000005000000}"/>
    <cellStyle name="Normal 10 2 45" xfId="31360" xr:uid="{1089DAAC-4355-4BA0-B4C0-BBF2064A4839}"/>
    <cellStyle name="Normal 10 2 46" xfId="31391" xr:uid="{631DC768-0B1E-40DE-B794-94D2323579A4}"/>
    <cellStyle name="Normal 10 2 47" xfId="31414" xr:uid="{00000000-0005-0000-0000-000005000000}"/>
    <cellStyle name="Normal 10 2 48" xfId="31446"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69" xfId="31306" xr:uid="{00000000-0005-0000-0000-00005A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70" xfId="31315" xr:uid="{00000000-0005-0000-0000-0000607A0000}"/>
    <cellStyle name="Normal 571" xfId="31321" xr:uid="{00000000-0005-0000-0000-0000637A0000}"/>
    <cellStyle name="Normal 572" xfId="31323" xr:uid="{00000000-0005-0000-0000-0000667A0000}"/>
    <cellStyle name="Normal 573" xfId="31325" xr:uid="{00000000-0005-0000-0000-0000697A0000}"/>
    <cellStyle name="Normal 574" xfId="31327" xr:uid="{00000000-0005-0000-0000-00006C7A0000}"/>
    <cellStyle name="Normal 575" xfId="31329" xr:uid="{00000000-0005-0000-0000-00006F7A0000}"/>
    <cellStyle name="Normal 576" xfId="31331" xr:uid="{00000000-0005-0000-0000-0000727A0000}"/>
    <cellStyle name="Normal 577" xfId="31333" xr:uid="{00000000-0005-0000-0000-0000757A0000}"/>
    <cellStyle name="Normal 578" xfId="31335" xr:uid="{00000000-0005-0000-0000-0000777A0000}"/>
    <cellStyle name="Normal 579" xfId="31337" xr:uid="{00000000-0005-0000-0000-0000797A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80" xfId="31339" xr:uid="{00000000-0005-0000-0000-00007B7A0000}"/>
    <cellStyle name="Normal 581" xfId="31341" xr:uid="{00000000-0005-0000-0000-00007D7A0000}"/>
    <cellStyle name="Normal 582" xfId="31343" xr:uid="{00000000-0005-0000-0000-00007F7A0000}"/>
    <cellStyle name="Normal 583" xfId="31345" xr:uid="{00000000-0005-0000-0000-0000817A0000}"/>
    <cellStyle name="Normal 584" xfId="31347" xr:uid="{00000000-0005-0000-0000-0000837A0000}"/>
    <cellStyle name="Normal 585" xfId="31349" xr:uid="{EFFC2550-243A-4EBE-978B-B0009062B714}"/>
    <cellStyle name="Normal 586" xfId="31359" xr:uid="{493A29D0-7953-44AA-A32C-B048E4D715C3}"/>
    <cellStyle name="Normal 587" xfId="31365" xr:uid="{DD25A6B7-05CC-4799-959A-CD413FD58703}"/>
    <cellStyle name="Normal 588" xfId="31368" xr:uid="{3783722D-7AA5-40AC-A6D6-F5A2F36CEB9C}"/>
    <cellStyle name="Normal 589" xfId="31370" xr:uid="{52D345A1-479F-4F4F-A46B-013360BB92AD}"/>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590" xfId="31372" xr:uid="{8F10D468-9F6B-4105-A950-A07680AB3548}"/>
    <cellStyle name="Normal 591" xfId="31374" xr:uid="{40499957-0DF2-489D-AF80-F521A78E65BD}"/>
    <cellStyle name="Normal 592" xfId="31376" xr:uid="{B6253551-B437-4033-A9FD-920367DA0331}"/>
    <cellStyle name="Normal 593" xfId="31378" xr:uid="{D6D7FD92-0953-41A0-AFC4-E1ACE161134E}"/>
    <cellStyle name="Normal 594" xfId="31380" xr:uid="{D8327C43-F4F3-4EC8-BAAE-5519C8C30F06}"/>
    <cellStyle name="Normal 595" xfId="31382" xr:uid="{CECBE650-B8B8-49FC-A1C0-B3243D11AF30}"/>
    <cellStyle name="Normal 596" xfId="31390" xr:uid="{A0BF199F-03BA-49C8-9B02-6BC0105C7665}"/>
    <cellStyle name="Normal 597" xfId="31395" xr:uid="{94A6C553-2943-4D32-8A0E-A8A01C77B1A5}"/>
    <cellStyle name="Normal 598" xfId="31397" xr:uid="{3AA5C1E8-05FB-46D2-994C-63417722C80F}"/>
    <cellStyle name="Normal 599" xfId="31399" xr:uid="{A45A1D90-9DCA-4F89-BC9C-279AF101562F}"/>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32" xfId="31313" xr:uid="{00000000-0005-0000-0000-00000E000000}"/>
    <cellStyle name="Normal 6 133" xfId="31357" xr:uid="{60DB0FBA-0F67-43A4-A7C5-8D863573342D}"/>
    <cellStyle name="Normal 6 134" xfId="31388" xr:uid="{E7132176-2B87-497D-80B2-65EBCC1DBF51}"/>
    <cellStyle name="Normal 6 135" xfId="31411" xr:uid="{00000000-0005-0000-0000-00000E000000}"/>
    <cellStyle name="Normal 6 136" xfId="31443"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00" xfId="31401" xr:uid="{4DA6ED1B-8030-4127-8263-B8AEBA6FC73D}"/>
    <cellStyle name="Normal 601" xfId="31403" xr:uid="{00000000-0005-0000-0000-0000BB7A0000}"/>
    <cellStyle name="Normal 602" xfId="31413" xr:uid="{00000000-0005-0000-0000-0000C17A0000}"/>
    <cellStyle name="Normal 603" xfId="31418" xr:uid="{00000000-0005-0000-0000-0000C47A0000}"/>
    <cellStyle name="Normal 604" xfId="31420" xr:uid="{00000000-0005-0000-0000-0000C77A0000}"/>
    <cellStyle name="Normal 605" xfId="31415" xr:uid="{00000000-0005-0000-0000-0000CA7A0000}"/>
    <cellStyle name="Normal 606" xfId="31426" xr:uid="{00000000-0005-0000-0000-0000CD7A0000}"/>
    <cellStyle name="Normal 607" xfId="31428" xr:uid="{00000000-0005-0000-0000-0000D07A0000}"/>
    <cellStyle name="Normal 608" xfId="31431" xr:uid="{00000000-0005-0000-0000-0000D37A0000}"/>
    <cellStyle name="Normal 609" xfId="31433" xr:uid="{00000000-0005-0000-0000-0000D67A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10" xfId="31408" xr:uid="{00000000-0005-0000-0000-0000D97A0000}"/>
    <cellStyle name="Normal 611" xfId="31436" xr:uid="{00000000-0005-0000-0000-0000DC7A0000}"/>
    <cellStyle name="Normal 612" xfId="31445" xr:uid="{00000000-0005-0000-0000-0000E27A0000}"/>
    <cellStyle name="Normal 613" xfId="31451" xr:uid="{00000000-0005-0000-0000-0000E57A0000}"/>
    <cellStyle name="Normal 614" xfId="31453" xr:uid="{00000000-0005-0000-0000-0000E87A0000}"/>
    <cellStyle name="Normal 615" xfId="31455" xr:uid="{00000000-0005-0000-0000-0000EB7A0000}"/>
    <cellStyle name="Normal 616" xfId="31457" xr:uid="{00000000-0005-0000-0000-0000EE7A0000}"/>
    <cellStyle name="Normal 617" xfId="31459" xr:uid="{00000000-0005-0000-0000-0000F17A0000}"/>
    <cellStyle name="Normal 618" xfId="31461" xr:uid="{00000000-0005-0000-0000-0000F47A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61" xfId="31314" xr:uid="{00000000-0005-0000-0000-00005E7A0000}"/>
    <cellStyle name="Percent 262" xfId="31320" xr:uid="{00000000-0005-0000-0000-0000617A0000}"/>
    <cellStyle name="Percent 263" xfId="31322" xr:uid="{00000000-0005-0000-0000-0000647A0000}"/>
    <cellStyle name="Percent 264" xfId="31324" xr:uid="{00000000-0005-0000-0000-0000677A0000}"/>
    <cellStyle name="Percent 265" xfId="31326" xr:uid="{00000000-0005-0000-0000-00006A7A0000}"/>
    <cellStyle name="Percent 266" xfId="31328" xr:uid="{00000000-0005-0000-0000-00006D7A0000}"/>
    <cellStyle name="Percent 267" xfId="31330" xr:uid="{00000000-0005-0000-0000-0000707A0000}"/>
    <cellStyle name="Percent 268" xfId="31332" xr:uid="{00000000-0005-0000-0000-0000737A0000}"/>
    <cellStyle name="Percent 269" xfId="31358" xr:uid="{4FA3DAC6-A67F-4CE1-AD64-9460CCBAB627}"/>
    <cellStyle name="Percent 27" xfId="19284" xr:uid="{00000000-0005-0000-0000-0000F7730000}"/>
    <cellStyle name="Percent 270" xfId="31364" xr:uid="{F7EEB02B-2543-4F89-93AB-57C0C398CFDB}"/>
    <cellStyle name="Percent 271" xfId="31367" xr:uid="{771421C1-3AD6-4A2A-9B03-7AC76BA9CB9D}"/>
    <cellStyle name="Percent 272" xfId="31369" xr:uid="{22C5F861-B47D-4431-96DA-343603C149BC}"/>
    <cellStyle name="Percent 273" xfId="31371" xr:uid="{E3BA1D71-78DD-4A61-9773-ABE81240E9FE}"/>
    <cellStyle name="Percent 274" xfId="31373" xr:uid="{431D5053-1E99-4F68-B127-850C3304C996}"/>
    <cellStyle name="Percent 275" xfId="31375" xr:uid="{29BD4FB6-4A73-4BD8-9932-8413B60F3ACC}"/>
    <cellStyle name="Percent 276" xfId="31377" xr:uid="{707A1316-1462-4B95-9693-6E8234F8F649}"/>
    <cellStyle name="Percent 277" xfId="31379" xr:uid="{3C55DE54-B05D-4A0A-8D8F-40A3B8490B9D}"/>
    <cellStyle name="Percent 278" xfId="31381" xr:uid="{BC9517D5-6816-49D7-9645-D9AD4E26F577}"/>
    <cellStyle name="Percent 279" xfId="31389" xr:uid="{69E90A9D-0E8D-4688-80A2-501949DCF659}"/>
    <cellStyle name="Percent 28" xfId="19286" xr:uid="{00000000-0005-0000-0000-0000F8730000}"/>
    <cellStyle name="Percent 280" xfId="31394" xr:uid="{4E52BD9A-B327-4BBE-99C3-00789958EF93}"/>
    <cellStyle name="Percent 281" xfId="31396" xr:uid="{DDE1A6B3-AFEF-4329-816B-71ECB83108E1}"/>
    <cellStyle name="Percent 282" xfId="31398" xr:uid="{8B3E4D41-FD26-4F35-9F6C-5FE9B1BB6F9A}"/>
    <cellStyle name="Percent 283" xfId="31400" xr:uid="{38B2F6A8-D0EB-445F-89EE-6795E172F6D7}"/>
    <cellStyle name="Percent 284" xfId="31402" xr:uid="{49DC08D1-B2C0-458C-968A-F2A2512178BD}"/>
    <cellStyle name="Percent 285" xfId="31412" xr:uid="{00000000-0005-0000-0000-0000BF7A0000}"/>
    <cellStyle name="Percent 286" xfId="31417" xr:uid="{00000000-0005-0000-0000-0000C27A0000}"/>
    <cellStyle name="Percent 287" xfId="31419" xr:uid="{00000000-0005-0000-0000-0000C57A0000}"/>
    <cellStyle name="Percent 288" xfId="31422" xr:uid="{00000000-0005-0000-0000-0000C87A0000}"/>
    <cellStyle name="Percent 289" xfId="31425" xr:uid="{00000000-0005-0000-0000-0000CB7A0000}"/>
    <cellStyle name="Percent 29" xfId="19288" xr:uid="{00000000-0005-0000-0000-0000F9730000}"/>
    <cellStyle name="Percent 290" xfId="31427" xr:uid="{00000000-0005-0000-0000-0000CE7A0000}"/>
    <cellStyle name="Percent 291" xfId="31430" xr:uid="{00000000-0005-0000-0000-0000D17A0000}"/>
    <cellStyle name="Percent 292" xfId="31432" xr:uid="{00000000-0005-0000-0000-0000D47A0000}"/>
    <cellStyle name="Percent 293" xfId="31434" xr:uid="{00000000-0005-0000-0000-0000D77A0000}"/>
    <cellStyle name="Percent 294" xfId="31435" xr:uid="{00000000-0005-0000-0000-0000DA7A0000}"/>
    <cellStyle name="Percent 295" xfId="31444" xr:uid="{00000000-0005-0000-0000-0000E07A0000}"/>
    <cellStyle name="Percent 296" xfId="31450" xr:uid="{00000000-0005-0000-0000-0000E37A0000}"/>
    <cellStyle name="Percent 297" xfId="31452" xr:uid="{00000000-0005-0000-0000-0000E67A0000}"/>
    <cellStyle name="Percent 298" xfId="31454" xr:uid="{00000000-0005-0000-0000-0000E97A0000}"/>
    <cellStyle name="Percent 299" xfId="31456" xr:uid="{00000000-0005-0000-0000-0000EC7A0000}"/>
    <cellStyle name="Percent 3" xfId="18102" xr:uid="{00000000-0005-0000-0000-0000FA730000}"/>
    <cellStyle name="Percent 3 2" xfId="18105" xr:uid="{00000000-0005-0000-0000-0000FB730000}"/>
    <cellStyle name="Percent 30" xfId="19281" xr:uid="{00000000-0005-0000-0000-0000FC730000}"/>
    <cellStyle name="Percent 300" xfId="31458" xr:uid="{00000000-0005-0000-0000-0000EF7A0000}"/>
    <cellStyle name="Percent 301" xfId="31460" xr:uid="{00000000-0005-0000-0000-0000F27A0000}"/>
    <cellStyle name="Percent 302" xfId="31462" xr:uid="{00000000-0005-0000-0000-0000F57A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4">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s>
  <tableStyles count="0"/>
  <colors>
    <mruColors>
      <color rgb="FFF2DCDB"/>
      <color rgb="FFEEECE1"/>
      <color rgb="FFEBF1DC"/>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0</xdr:row>
      <xdr:rowOff>71438</xdr:rowOff>
    </xdr:from>
    <xdr:to>
      <xdr:col>0</xdr:col>
      <xdr:colOff>1666876</xdr:colOff>
      <xdr:row>1</xdr:row>
      <xdr:rowOff>35718</xdr:rowOff>
    </xdr:to>
    <xdr:pic>
      <xdr:nvPicPr>
        <xdr:cNvPr id="3" name="Picture 2">
          <a:extLst>
            <a:ext uri="{FF2B5EF4-FFF2-40B4-BE49-F238E27FC236}">
              <a16:creationId xmlns:a16="http://schemas.microsoft.com/office/drawing/2014/main" id="{35E2AB4D-B650-499A-B327-73DB4F2BC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6" y="71438"/>
          <a:ext cx="1369220" cy="1178718"/>
        </a:xfrm>
        <a:prstGeom prst="rect">
          <a:avLst/>
        </a:prstGeom>
      </xdr:spPr>
    </xdr:pic>
    <xdr:clientData/>
  </xdr:twoCellAnchor>
  <xdr:twoCellAnchor editAs="oneCell">
    <xdr:from>
      <xdr:col>0</xdr:col>
      <xdr:colOff>2000250</xdr:colOff>
      <xdr:row>3</xdr:row>
      <xdr:rowOff>762000</xdr:rowOff>
    </xdr:from>
    <xdr:to>
      <xdr:col>2</xdr:col>
      <xdr:colOff>1604522</xdr:colOff>
      <xdr:row>11</xdr:row>
      <xdr:rowOff>23813</xdr:rowOff>
    </xdr:to>
    <xdr:pic>
      <xdr:nvPicPr>
        <xdr:cNvPr id="4" name="Picture 3">
          <a:extLst>
            <a:ext uri="{FF2B5EF4-FFF2-40B4-BE49-F238E27FC236}">
              <a16:creationId xmlns:a16="http://schemas.microsoft.com/office/drawing/2014/main" id="{67243A21-1963-42E7-BA2C-28E18B14CF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50" y="2964656"/>
          <a:ext cx="6724210" cy="4214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B1F41-EECA-4FD4-AD08-FC1F157C3FCC}" name="Table2" displayName="Table2" ref="A25:A28" headerRowCount="0" totalsRowShown="0" headerRowDxfId="3" dataDxfId="2" headerRowCellStyle="Normal 6" dataCellStyle="Normal 6">
  <tableColumns count="1">
    <tableColumn id="1" xr3:uid="{F6619BF7-4AC5-49FF-896F-A561602731BD}" name="Column1" headerRowDxfId="1" dataDxfId="0" headerRowCellStyle="Normal 6" dataCellStyle="Normal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tabSelected="1" zoomScale="70" zoomScaleNormal="70" zoomScaleSheetLayoutView="80" zoomScalePageLayoutView="80" workbookViewId="0">
      <selection activeCell="C7" sqref="C7"/>
    </sheetView>
  </sheetViews>
  <sheetFormatPr defaultColWidth="9.140625" defaultRowHeight="12.75"/>
  <cols>
    <col min="1" max="1" width="53.42578125" style="46" customWidth="1"/>
    <col min="2" max="2" width="53.42578125" style="101" customWidth="1"/>
    <col min="3" max="3" width="53.42578125" style="46" customWidth="1"/>
    <col min="4" max="16384" width="9.140625" style="46"/>
  </cols>
  <sheetData>
    <row r="1" spans="1:12" s="102" customFormat="1" ht="95.25" customHeight="1">
      <c r="A1" s="751" t="s">
        <v>479</v>
      </c>
      <c r="B1" s="751"/>
      <c r="C1" s="751"/>
      <c r="D1" s="132"/>
      <c r="E1" s="132"/>
      <c r="F1" s="132"/>
      <c r="G1" s="132"/>
      <c r="H1" s="132"/>
      <c r="I1" s="132"/>
      <c r="J1" s="132"/>
      <c r="K1" s="132"/>
    </row>
    <row r="2" spans="1:12" s="104" customFormat="1" ht="9" customHeight="1">
      <c r="A2" s="131"/>
      <c r="B2" s="129"/>
      <c r="C2" s="131"/>
      <c r="D2" s="133"/>
      <c r="E2" s="133"/>
      <c r="F2" s="133"/>
      <c r="G2" s="133"/>
      <c r="H2" s="133"/>
      <c r="I2" s="133"/>
      <c r="J2" s="133"/>
      <c r="K2" s="133"/>
    </row>
    <row r="3" spans="1:12" s="103" customFormat="1" ht="68.25" customHeight="1">
      <c r="A3" s="752" t="s">
        <v>0</v>
      </c>
      <c r="B3" s="752"/>
      <c r="C3" s="752"/>
      <c r="D3" s="134"/>
      <c r="E3" s="134"/>
      <c r="F3" s="134"/>
      <c r="G3" s="134"/>
      <c r="H3" s="134"/>
      <c r="I3" s="134"/>
      <c r="J3" s="134"/>
      <c r="K3" s="134"/>
    </row>
    <row r="4" spans="1:12" s="104" customFormat="1" ht="82.5" customHeight="1">
      <c r="A4" s="753">
        <v>45748</v>
      </c>
      <c r="B4" s="753"/>
      <c r="C4" s="753"/>
      <c r="D4" s="133"/>
      <c r="E4" s="133"/>
      <c r="F4" s="133"/>
      <c r="G4" s="133"/>
      <c r="H4" s="133"/>
      <c r="I4" s="133"/>
      <c r="J4" s="133"/>
      <c r="K4" s="133"/>
    </row>
    <row r="5" spans="1:12" s="104" customFormat="1" ht="82.5" customHeight="1">
      <c r="A5" s="131"/>
      <c r="B5" s="129"/>
      <c r="C5" s="131"/>
      <c r="D5" s="133" t="s">
        <v>1</v>
      </c>
      <c r="E5" s="133"/>
      <c r="F5" s="133"/>
      <c r="G5" s="133"/>
      <c r="H5" s="133"/>
      <c r="I5" s="133"/>
      <c r="J5" s="133"/>
      <c r="K5" s="133"/>
    </row>
    <row r="6" spans="1:12" s="104" customFormat="1" ht="82.5" customHeight="1">
      <c r="A6" s="131"/>
      <c r="B6" s="135"/>
      <c r="C6"/>
      <c r="D6" s="133" t="s">
        <v>1</v>
      </c>
      <c r="E6" s="133"/>
      <c r="F6" s="133"/>
      <c r="G6" s="133"/>
      <c r="H6" s="133"/>
      <c r="I6" s="133"/>
      <c r="J6" s="133"/>
      <c r="K6" s="133"/>
    </row>
    <row r="7" spans="1:12" s="104" customFormat="1" ht="82.5" customHeight="1">
      <c r="A7" s="131"/>
      <c r="B7" s="129"/>
      <c r="C7" s="131"/>
      <c r="D7" s="133"/>
      <c r="E7" s="133"/>
      <c r="F7" s="133"/>
      <c r="G7" s="133"/>
      <c r="H7" s="133"/>
      <c r="I7" s="133"/>
      <c r="J7" s="133"/>
      <c r="K7" s="133"/>
    </row>
    <row r="8" spans="1:12" ht="15">
      <c r="A8" s="131"/>
      <c r="B8" s="131"/>
      <c r="C8" s="131"/>
      <c r="D8" s="118"/>
      <c r="E8" s="118"/>
      <c r="F8" s="118"/>
      <c r="G8" s="118"/>
      <c r="H8" s="118"/>
      <c r="I8" s="118"/>
      <c r="J8" s="118"/>
      <c r="K8" s="118"/>
      <c r="L8" s="118"/>
    </row>
    <row r="9" spans="1:12" ht="15">
      <c r="A9" s="131"/>
      <c r="B9" s="131"/>
      <c r="C9" s="131"/>
      <c r="D9" s="118"/>
      <c r="E9" s="118"/>
      <c r="F9" s="118"/>
      <c r="G9" s="118"/>
      <c r="H9" s="118"/>
      <c r="I9" s="118"/>
      <c r="J9" s="118"/>
      <c r="K9" s="118"/>
      <c r="L9" s="118"/>
    </row>
    <row r="10" spans="1:12" ht="15">
      <c r="A10" s="131"/>
      <c r="B10" s="131"/>
      <c r="C10" s="131"/>
      <c r="D10" s="118"/>
      <c r="E10" s="118"/>
      <c r="F10" s="118"/>
      <c r="G10" s="118"/>
      <c r="H10" s="118"/>
      <c r="I10" s="118"/>
      <c r="J10" s="118"/>
      <c r="K10" s="118"/>
      <c r="L10" s="118"/>
    </row>
    <row r="11" spans="1:12" ht="15">
      <c r="A11" s="131"/>
      <c r="B11" s="131"/>
      <c r="C11" s="131"/>
      <c r="D11" s="118"/>
      <c r="E11" s="118"/>
      <c r="F11" s="118"/>
      <c r="G11" s="118"/>
      <c r="H11" s="118"/>
      <c r="I11" s="118"/>
      <c r="J11" s="118"/>
      <c r="K11" s="118"/>
      <c r="L11" s="118"/>
    </row>
    <row r="12" spans="1:12">
      <c r="A12" s="118"/>
      <c r="B12" s="136"/>
      <c r="C12" s="118"/>
      <c r="D12" s="118"/>
      <c r="E12" s="118"/>
      <c r="F12" s="118"/>
      <c r="G12" s="118"/>
      <c r="H12" s="118"/>
      <c r="I12" s="118"/>
      <c r="J12" s="118"/>
      <c r="K12" s="118"/>
      <c r="L12" s="118"/>
    </row>
    <row r="13" spans="1:12">
      <c r="A13" s="118"/>
      <c r="B13" s="136"/>
      <c r="C13" s="118"/>
      <c r="D13" s="118"/>
      <c r="E13" s="118"/>
      <c r="F13" s="118"/>
      <c r="G13" s="118"/>
      <c r="H13" s="118"/>
      <c r="I13" s="118"/>
      <c r="J13" s="118"/>
      <c r="K13" s="118"/>
      <c r="L13" s="118"/>
    </row>
    <row r="14" spans="1:12">
      <c r="A14" s="118"/>
      <c r="B14" s="136"/>
      <c r="C14" s="118"/>
      <c r="D14" s="118"/>
      <c r="E14" s="118"/>
      <c r="F14" s="118"/>
      <c r="G14" s="118"/>
      <c r="H14" s="118"/>
      <c r="I14" s="118"/>
      <c r="J14" s="118"/>
      <c r="K14" s="118"/>
      <c r="L14" s="118"/>
    </row>
    <row r="15" spans="1:12">
      <c r="A15" s="118"/>
      <c r="B15" s="136"/>
      <c r="C15" s="118"/>
      <c r="D15" s="118"/>
      <c r="E15" s="118"/>
      <c r="F15" s="118"/>
      <c r="G15" s="118"/>
      <c r="H15" s="118"/>
      <c r="I15" s="118"/>
      <c r="J15" s="118"/>
      <c r="K15" s="118"/>
      <c r="L15" s="118"/>
    </row>
    <row r="16" spans="1:12">
      <c r="A16" s="118"/>
      <c r="B16" s="136"/>
      <c r="C16" s="118"/>
      <c r="D16" s="118"/>
      <c r="E16" s="118"/>
      <c r="F16" s="118"/>
      <c r="G16" s="118"/>
      <c r="H16" s="118"/>
      <c r="I16" s="118"/>
      <c r="J16" s="118"/>
      <c r="K16" s="118"/>
      <c r="L16" s="118"/>
    </row>
    <row r="17" spans="1:12">
      <c r="A17" s="118"/>
      <c r="B17" s="136"/>
      <c r="C17" s="118"/>
      <c r="D17" s="118"/>
      <c r="E17" s="118"/>
      <c r="F17" s="118"/>
      <c r="G17" s="118"/>
      <c r="H17" s="118"/>
      <c r="I17" s="118"/>
      <c r="J17" s="118"/>
      <c r="K17" s="118"/>
      <c r="L17" s="118"/>
    </row>
    <row r="18" spans="1:12">
      <c r="A18" s="118"/>
      <c r="B18" s="136"/>
      <c r="C18" s="118"/>
      <c r="D18" s="118"/>
      <c r="E18" s="118"/>
      <c r="F18" s="118"/>
      <c r="G18" s="118"/>
      <c r="H18" s="118"/>
      <c r="I18" s="118"/>
      <c r="J18" s="118"/>
      <c r="K18" s="118"/>
      <c r="L18" s="118"/>
    </row>
    <row r="19" spans="1:12">
      <c r="A19" s="118"/>
      <c r="B19" s="136"/>
      <c r="C19" s="118"/>
      <c r="D19" s="118"/>
      <c r="E19" s="118"/>
      <c r="F19" s="118"/>
      <c r="G19" s="118"/>
      <c r="H19" s="118"/>
      <c r="I19" s="118"/>
      <c r="J19" s="118"/>
      <c r="K19" s="118"/>
      <c r="L19" s="118"/>
    </row>
    <row r="20" spans="1:12">
      <c r="A20" s="118"/>
      <c r="B20" s="136"/>
      <c r="C20" s="118"/>
      <c r="D20" s="118"/>
      <c r="E20" s="118"/>
      <c r="F20" s="118"/>
      <c r="G20" s="118"/>
      <c r="H20" s="118"/>
      <c r="I20" s="118"/>
      <c r="J20" s="118"/>
      <c r="K20" s="118"/>
      <c r="L20" s="118"/>
    </row>
    <row r="21" spans="1:12">
      <c r="A21" s="118"/>
      <c r="B21" s="136"/>
      <c r="C21" s="118"/>
      <c r="D21" s="118"/>
      <c r="E21" s="118"/>
      <c r="F21" s="118"/>
      <c r="G21" s="118"/>
      <c r="H21" s="118"/>
      <c r="I21" s="118"/>
      <c r="J21" s="118"/>
      <c r="K21" s="118"/>
      <c r="L21" s="118"/>
    </row>
    <row r="22" spans="1:12">
      <c r="A22" s="118"/>
      <c r="B22" s="136"/>
      <c r="C22" s="118"/>
      <c r="D22" s="118"/>
      <c r="E22" s="118"/>
      <c r="F22" s="118"/>
      <c r="G22" s="118"/>
      <c r="H22" s="118"/>
      <c r="I22" s="118"/>
      <c r="J22" s="118"/>
      <c r="K22" s="118"/>
      <c r="L22" s="118"/>
    </row>
    <row r="23" spans="1:12">
      <c r="A23" s="118"/>
      <c r="B23" s="136"/>
      <c r="C23" s="118"/>
      <c r="D23" s="118"/>
      <c r="E23" s="118"/>
      <c r="F23" s="118"/>
      <c r="G23" s="118"/>
      <c r="H23" s="118"/>
      <c r="I23" s="118"/>
      <c r="J23" s="118"/>
      <c r="K23" s="118"/>
      <c r="L23" s="118"/>
    </row>
    <row r="24" spans="1:12">
      <c r="A24" s="118"/>
      <c r="B24" s="136"/>
      <c r="C24" s="118"/>
      <c r="D24" s="118"/>
      <c r="E24" s="118"/>
      <c r="F24" s="118"/>
      <c r="G24" s="118"/>
      <c r="H24" s="118"/>
      <c r="I24" s="118"/>
      <c r="J24" s="118"/>
      <c r="K24" s="118"/>
      <c r="L24" s="118"/>
    </row>
    <row r="25" spans="1:12">
      <c r="A25" s="118"/>
      <c r="B25" s="136"/>
      <c r="C25" s="118"/>
      <c r="D25" s="118"/>
      <c r="E25" s="118"/>
      <c r="F25" s="118"/>
      <c r="G25" s="118"/>
      <c r="H25" s="118"/>
      <c r="I25" s="118"/>
      <c r="J25" s="118"/>
      <c r="K25" s="118"/>
      <c r="L25" s="118"/>
    </row>
    <row r="26" spans="1:12">
      <c r="A26" s="118"/>
      <c r="B26" s="136"/>
      <c r="C26" s="118"/>
      <c r="D26" s="118"/>
      <c r="E26" s="118"/>
      <c r="F26" s="118"/>
      <c r="G26" s="118"/>
      <c r="H26" s="118"/>
      <c r="I26" s="118"/>
      <c r="J26" s="118"/>
      <c r="K26" s="118"/>
      <c r="L26" s="118"/>
    </row>
    <row r="27" spans="1:12">
      <c r="A27" s="118"/>
      <c r="B27" s="136"/>
      <c r="C27" s="118"/>
      <c r="D27" s="118"/>
      <c r="E27" s="118"/>
      <c r="F27" s="118"/>
      <c r="G27" s="118"/>
      <c r="H27" s="118"/>
      <c r="I27" s="118"/>
      <c r="J27" s="118"/>
      <c r="K27" s="118"/>
      <c r="L27" s="118"/>
    </row>
    <row r="28" spans="1:12">
      <c r="A28" s="118"/>
      <c r="B28" s="136"/>
      <c r="C28" s="118"/>
      <c r="D28" s="118"/>
      <c r="E28" s="118"/>
      <c r="F28" s="118"/>
      <c r="G28" s="118"/>
      <c r="H28" s="118"/>
      <c r="I28" s="118"/>
      <c r="J28" s="118"/>
      <c r="K28" s="118"/>
      <c r="L28" s="118"/>
    </row>
    <row r="29" spans="1:12">
      <c r="A29" s="118"/>
      <c r="B29" s="136"/>
      <c r="C29" s="118"/>
      <c r="D29" s="118"/>
      <c r="E29" s="118"/>
      <c r="F29" s="118"/>
      <c r="G29" s="118"/>
      <c r="H29" s="118"/>
      <c r="I29" s="118"/>
      <c r="J29" s="118"/>
      <c r="K29" s="118"/>
      <c r="L29" s="118"/>
    </row>
    <row r="30" spans="1:12">
      <c r="A30" s="118"/>
      <c r="B30" s="136"/>
      <c r="C30" s="118"/>
      <c r="D30" s="118"/>
      <c r="E30" s="118"/>
      <c r="F30" s="118"/>
      <c r="G30" s="118"/>
      <c r="H30" s="118"/>
      <c r="I30" s="118"/>
      <c r="J30" s="118"/>
      <c r="K30" s="118"/>
      <c r="L30" s="118"/>
    </row>
    <row r="31" spans="1:12">
      <c r="A31" s="118"/>
      <c r="B31" s="136"/>
      <c r="C31" s="118"/>
      <c r="D31" s="118"/>
      <c r="E31" s="118"/>
      <c r="F31" s="118"/>
      <c r="G31" s="118"/>
      <c r="H31" s="118"/>
      <c r="I31" s="118"/>
      <c r="J31" s="118"/>
      <c r="K31" s="118"/>
      <c r="L31" s="118"/>
    </row>
    <row r="32" spans="1:12">
      <c r="A32" s="118"/>
      <c r="B32" s="136"/>
      <c r="C32" s="118"/>
      <c r="D32" s="118"/>
      <c r="E32" s="118"/>
      <c r="F32" s="118"/>
      <c r="G32" s="118"/>
      <c r="H32" s="118"/>
      <c r="I32" s="118"/>
      <c r="J32" s="118"/>
      <c r="K32" s="118"/>
      <c r="L32" s="118"/>
    </row>
    <row r="33" spans="1:12">
      <c r="A33" s="118"/>
      <c r="B33" s="136"/>
      <c r="C33" s="118"/>
      <c r="D33" s="118"/>
      <c r="E33" s="118"/>
      <c r="F33" s="118"/>
      <c r="G33" s="118"/>
      <c r="H33" s="118"/>
      <c r="I33" s="118"/>
      <c r="J33" s="118"/>
      <c r="K33" s="118"/>
      <c r="L33" s="118"/>
    </row>
    <row r="34" spans="1:12">
      <c r="A34" s="118"/>
      <c r="B34" s="136"/>
      <c r="C34" s="118"/>
      <c r="D34" s="118"/>
      <c r="E34" s="118"/>
      <c r="F34" s="118"/>
      <c r="G34" s="118"/>
      <c r="H34" s="118"/>
      <c r="I34" s="118"/>
      <c r="J34" s="118"/>
      <c r="K34" s="118"/>
      <c r="L34" s="118"/>
    </row>
  </sheetData>
  <mergeCells count="3">
    <mergeCell ref="A1:C1"/>
    <mergeCell ref="A3:C3"/>
    <mergeCell ref="A4:C4"/>
  </mergeCells>
  <printOptions horizontalCentered="1"/>
  <pageMargins left="0.25" right="0.25" top="0.75" bottom="0.75" header="0.3" footer="0.3"/>
  <pageSetup scale="81" orientation="landscape" r:id="rId1"/>
  <headerFooter>
    <oddFooter>&amp;C&amp;"-,Regular"&amp;11MEEI Bulletins Vol 62 No. 4</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zoomScaleNormal="100" workbookViewId="0">
      <selection activeCell="C7" sqref="C7"/>
    </sheetView>
  </sheetViews>
  <sheetFormatPr defaultColWidth="8.85546875" defaultRowHeight="12.75"/>
  <cols>
    <col min="1" max="1" width="19.42578125" customWidth="1"/>
    <col min="2" max="2" width="131.42578125" customWidth="1"/>
  </cols>
  <sheetData>
    <row r="1" spans="1:2" ht="25.5" customHeight="1" thickTop="1" thickBot="1">
      <c r="A1" s="754" t="s">
        <v>58</v>
      </c>
      <c r="B1" s="755"/>
    </row>
    <row r="2" spans="1:2" s="103" customFormat="1" ht="7.5" customHeight="1" thickTop="1">
      <c r="A2" s="756"/>
      <c r="B2" s="756"/>
    </row>
    <row r="3" spans="1:2" ht="23.25" customHeight="1">
      <c r="B3" s="117"/>
    </row>
    <row r="4" spans="1:2" s="116" customFormat="1" ht="47.25" customHeight="1">
      <c r="A4" s="758" t="s">
        <v>59</v>
      </c>
      <c r="B4" s="758"/>
    </row>
    <row r="5" spans="1:2" s="116" customFormat="1" ht="60.75" customHeight="1">
      <c r="A5" s="758" t="s">
        <v>60</v>
      </c>
      <c r="B5" s="758"/>
    </row>
    <row r="6" spans="1:2" s="116" customFormat="1" ht="46.5" customHeight="1">
      <c r="A6" s="758" t="s">
        <v>61</v>
      </c>
      <c r="B6" s="758"/>
    </row>
    <row r="7" spans="1:2">
      <c r="A7" s="12"/>
      <c r="B7" s="12"/>
    </row>
    <row r="8" spans="1:2" ht="14.45" customHeight="1">
      <c r="A8" s="758" t="s">
        <v>62</v>
      </c>
      <c r="B8" s="758"/>
    </row>
    <row r="32" spans="1:2" ht="27.95" customHeight="1">
      <c r="A32" s="757" t="s">
        <v>505</v>
      </c>
      <c r="B32" s="757"/>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90" orientation="landscape" r:id="rId1"/>
  <headerFooter>
    <oddFooter>&amp;C&amp;"-,Regular"&amp;11MEEI Bulletins Vol 62 No. 4</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zoomScaleNormal="100" zoomScalePageLayoutView="80" workbookViewId="0">
      <selection activeCell="C7" sqref="C7"/>
    </sheetView>
  </sheetViews>
  <sheetFormatPr defaultColWidth="9.140625" defaultRowHeight="12.75"/>
  <cols>
    <col min="1" max="1" width="1.140625" style="101" customWidth="1"/>
    <col min="2" max="2" width="52.140625" style="46" customWidth="1"/>
    <col min="3" max="3" width="11.7109375" style="101" customWidth="1"/>
    <col min="4" max="4" width="74.42578125" style="46" customWidth="1"/>
    <col min="5" max="16384" width="9.140625" style="46"/>
  </cols>
  <sheetData>
    <row r="1" spans="1:14" s="102" customFormat="1" ht="25.5" customHeight="1" thickTop="1" thickBot="1">
      <c r="A1" s="754" t="s">
        <v>2</v>
      </c>
      <c r="B1" s="762"/>
      <c r="C1" s="762"/>
      <c r="D1" s="755"/>
    </row>
    <row r="2" spans="1:14" s="103" customFormat="1" ht="7.5" customHeight="1" thickTop="1">
      <c r="A2" s="771"/>
      <c r="B2" s="771"/>
      <c r="C2" s="771"/>
      <c r="D2" s="771"/>
    </row>
    <row r="3" spans="1:14" s="104" customFormat="1" ht="9.75" customHeight="1">
      <c r="A3" s="772"/>
      <c r="B3" s="772"/>
      <c r="C3" s="772"/>
      <c r="D3" s="772"/>
    </row>
    <row r="4" spans="1:14" s="104" customFormat="1" ht="9.75" customHeight="1">
      <c r="A4" s="119"/>
      <c r="B4" s="120"/>
      <c r="C4" s="121"/>
      <c r="D4" s="155" t="s">
        <v>3</v>
      </c>
    </row>
    <row r="5" spans="1:14" s="104" customFormat="1" ht="9.75" customHeight="1">
      <c r="A5" s="119"/>
      <c r="B5" s="120"/>
      <c r="C5" s="121"/>
      <c r="D5" s="156" t="s">
        <v>4</v>
      </c>
    </row>
    <row r="6" spans="1:14" s="104" customFormat="1" ht="9.75" customHeight="1">
      <c r="A6" s="232"/>
      <c r="B6" s="114"/>
      <c r="C6" s="115"/>
      <c r="D6" s="114"/>
    </row>
    <row r="7" spans="1:14" s="104" customFormat="1" ht="18" customHeight="1">
      <c r="A7" s="122"/>
      <c r="B7" s="763" t="s">
        <v>5</v>
      </c>
      <c r="C7" s="157" t="s">
        <v>6</v>
      </c>
      <c r="D7" s="158" t="s">
        <v>7</v>
      </c>
    </row>
    <row r="8" spans="1:14" s="104" customFormat="1" ht="18" customHeight="1">
      <c r="A8" s="122"/>
      <c r="B8" s="764"/>
      <c r="C8" s="159" t="s">
        <v>8</v>
      </c>
      <c r="D8" s="160" t="s">
        <v>9</v>
      </c>
    </row>
    <row r="9" spans="1:14" s="104" customFormat="1" ht="9.75" customHeight="1">
      <c r="A9" s="233"/>
      <c r="B9" s="124"/>
      <c r="C9" s="125"/>
      <c r="D9" s="114"/>
    </row>
    <row r="10" spans="1:14" s="104" customFormat="1" ht="18" customHeight="1">
      <c r="A10" s="123"/>
      <c r="B10" s="765" t="s">
        <v>10</v>
      </c>
      <c r="C10" s="161" t="s">
        <v>11</v>
      </c>
      <c r="D10" s="162" t="s">
        <v>12</v>
      </c>
    </row>
    <row r="11" spans="1:14" s="104" customFormat="1" ht="18" customHeight="1">
      <c r="A11" s="123"/>
      <c r="B11" s="766"/>
      <c r="C11" s="163" t="s">
        <v>13</v>
      </c>
      <c r="D11" s="164" t="s">
        <v>14</v>
      </c>
    </row>
    <row r="12" spans="1:14" s="104" customFormat="1" ht="18" customHeight="1">
      <c r="A12" s="123"/>
      <c r="B12" s="766"/>
      <c r="C12" s="165" t="s">
        <v>15</v>
      </c>
      <c r="D12" s="166" t="s">
        <v>16</v>
      </c>
    </row>
    <row r="13" spans="1:14" s="104" customFormat="1" ht="18" customHeight="1">
      <c r="A13" s="123"/>
      <c r="B13" s="766"/>
      <c r="C13" s="167" t="s">
        <v>17</v>
      </c>
      <c r="D13" s="168" t="s">
        <v>18</v>
      </c>
    </row>
    <row r="14" spans="1:14" s="104" customFormat="1" ht="18" customHeight="1">
      <c r="A14" s="123"/>
      <c r="B14" s="766"/>
      <c r="C14" s="169" t="s">
        <v>19</v>
      </c>
      <c r="D14" s="170" t="s">
        <v>20</v>
      </c>
    </row>
    <row r="15" spans="1:14" s="104" customFormat="1" ht="18" customHeight="1">
      <c r="A15" s="123"/>
      <c r="B15" s="766"/>
      <c r="C15" s="171" t="s">
        <v>21</v>
      </c>
      <c r="D15" s="172" t="s">
        <v>22</v>
      </c>
      <c r="E15" s="112"/>
      <c r="F15" s="112"/>
      <c r="G15" s="112"/>
      <c r="H15" s="112"/>
      <c r="I15" s="112"/>
      <c r="J15" s="112"/>
      <c r="K15" s="112"/>
      <c r="L15" s="112"/>
      <c r="M15" s="112"/>
      <c r="N15" s="112"/>
    </row>
    <row r="16" spans="1:14" s="104" customFormat="1" ht="9.75" customHeight="1">
      <c r="A16" s="234"/>
      <c r="B16" s="124"/>
      <c r="C16" s="125"/>
      <c r="D16" s="114"/>
      <c r="E16" s="112"/>
      <c r="F16" s="112"/>
      <c r="G16" s="112"/>
      <c r="H16" s="112"/>
      <c r="I16" s="112"/>
      <c r="J16" s="112"/>
      <c r="K16" s="112"/>
      <c r="L16" s="112"/>
      <c r="M16" s="112"/>
      <c r="N16" s="112"/>
    </row>
    <row r="17" spans="1:4" s="104" customFormat="1" ht="18" customHeight="1">
      <c r="A17" s="126"/>
      <c r="B17" s="767" t="s">
        <v>23</v>
      </c>
      <c r="C17" s="173" t="s">
        <v>24</v>
      </c>
      <c r="D17" s="174" t="s">
        <v>25</v>
      </c>
    </row>
    <row r="18" spans="1:4" s="104" customFormat="1" ht="18" customHeight="1">
      <c r="A18" s="126"/>
      <c r="B18" s="768"/>
      <c r="C18" s="173" t="s">
        <v>26</v>
      </c>
      <c r="D18" s="174" t="s">
        <v>27</v>
      </c>
    </row>
    <row r="19" spans="1:4" ht="9.75" customHeight="1">
      <c r="A19" s="235"/>
      <c r="B19" s="124"/>
      <c r="C19" s="125"/>
      <c r="D19" s="114"/>
    </row>
    <row r="20" spans="1:4" ht="18" customHeight="1">
      <c r="A20" s="127"/>
      <c r="B20" s="769" t="s">
        <v>28</v>
      </c>
      <c r="C20" s="175" t="s">
        <v>29</v>
      </c>
      <c r="D20" s="176" t="s">
        <v>30</v>
      </c>
    </row>
    <row r="21" spans="1:4" ht="18" customHeight="1">
      <c r="A21" s="127"/>
      <c r="B21" s="770"/>
      <c r="C21" s="181" t="s">
        <v>481</v>
      </c>
      <c r="D21" s="176" t="s">
        <v>31</v>
      </c>
    </row>
    <row r="22" spans="1:4" ht="18" customHeight="1">
      <c r="A22" s="127"/>
      <c r="B22" s="770"/>
      <c r="C22" s="177" t="s">
        <v>32</v>
      </c>
      <c r="D22" s="178" t="s">
        <v>33</v>
      </c>
    </row>
    <row r="23" spans="1:4" ht="18" customHeight="1">
      <c r="A23" s="127"/>
      <c r="B23" s="770"/>
      <c r="C23" s="179" t="s">
        <v>34</v>
      </c>
      <c r="D23" s="180" t="s">
        <v>35</v>
      </c>
    </row>
    <row r="24" spans="1:4" ht="18" customHeight="1">
      <c r="A24" s="127"/>
      <c r="B24" s="770"/>
      <c r="C24" s="179" t="s">
        <v>36</v>
      </c>
      <c r="D24" s="180" t="s">
        <v>37</v>
      </c>
    </row>
    <row r="25" spans="1:4" ht="18" customHeight="1">
      <c r="A25" s="127"/>
      <c r="B25" s="770"/>
      <c r="C25" s="181" t="s">
        <v>38</v>
      </c>
      <c r="D25" s="182" t="s">
        <v>39</v>
      </c>
    </row>
    <row r="26" spans="1:4" ht="18" customHeight="1">
      <c r="A26" s="127"/>
      <c r="B26" s="770"/>
      <c r="C26" s="181" t="s">
        <v>40</v>
      </c>
      <c r="D26" s="182" t="s">
        <v>41</v>
      </c>
    </row>
    <row r="27" spans="1:4" ht="18" customHeight="1">
      <c r="A27" s="127"/>
      <c r="B27" s="770"/>
      <c r="C27" s="181" t="s">
        <v>42</v>
      </c>
      <c r="D27" s="182" t="s">
        <v>43</v>
      </c>
    </row>
    <row r="28" spans="1:4" ht="9.75" customHeight="1">
      <c r="A28" s="236"/>
      <c r="B28" s="124"/>
      <c r="C28" s="125"/>
      <c r="D28" s="114"/>
    </row>
    <row r="29" spans="1:4" ht="18.75" customHeight="1">
      <c r="A29" s="128"/>
      <c r="B29" s="759" t="s">
        <v>44</v>
      </c>
      <c r="C29" s="183" t="s">
        <v>45</v>
      </c>
      <c r="D29" s="184" t="s">
        <v>46</v>
      </c>
    </row>
    <row r="30" spans="1:4" ht="18.75" customHeight="1">
      <c r="A30" s="128"/>
      <c r="B30" s="760"/>
      <c r="C30" s="185" t="s">
        <v>47</v>
      </c>
      <c r="D30" s="186" t="s">
        <v>48</v>
      </c>
    </row>
    <row r="31" spans="1:4" ht="18" customHeight="1">
      <c r="A31" s="128"/>
      <c r="B31" s="760"/>
      <c r="C31" s="187" t="s">
        <v>49</v>
      </c>
      <c r="D31" s="191" t="s">
        <v>474</v>
      </c>
    </row>
    <row r="32" spans="1:4" ht="18" customHeight="1">
      <c r="A32" s="128"/>
      <c r="B32" s="760"/>
      <c r="C32" s="188" t="s">
        <v>50</v>
      </c>
      <c r="D32" s="189" t="s">
        <v>51</v>
      </c>
    </row>
    <row r="33" spans="1:4" ht="18" customHeight="1">
      <c r="A33" s="128"/>
      <c r="B33" s="760"/>
      <c r="C33" s="190" t="s">
        <v>52</v>
      </c>
      <c r="D33" s="191" t="s">
        <v>53</v>
      </c>
    </row>
    <row r="34" spans="1:4" ht="18" customHeight="1">
      <c r="A34" s="128"/>
      <c r="B34" s="760"/>
      <c r="C34" s="190" t="s">
        <v>54</v>
      </c>
      <c r="D34" s="191" t="s">
        <v>55</v>
      </c>
    </row>
    <row r="35" spans="1:4" ht="18" customHeight="1">
      <c r="A35" s="128"/>
      <c r="B35" s="760"/>
      <c r="C35" s="190" t="s">
        <v>56</v>
      </c>
      <c r="D35" s="191" t="s">
        <v>57</v>
      </c>
    </row>
    <row r="36" spans="1:4" s="118" customFormat="1" ht="9.75" customHeight="1">
      <c r="A36" s="129"/>
      <c r="B36" s="130"/>
      <c r="C36" s="131"/>
      <c r="D36" s="131"/>
    </row>
    <row r="37" spans="1:4" s="118" customFormat="1" ht="15">
      <c r="A37" s="129"/>
      <c r="B37" s="761"/>
      <c r="C37" s="131"/>
      <c r="D37" s="131"/>
    </row>
    <row r="38" spans="1:4" s="118" customFormat="1" ht="15">
      <c r="A38" s="129"/>
      <c r="B38" s="761"/>
      <c r="C38" s="131"/>
      <c r="D38" s="131"/>
    </row>
    <row r="39" spans="1:4" ht="15">
      <c r="A39" s="115"/>
      <c r="B39" s="114"/>
      <c r="C39" s="114"/>
      <c r="D39" s="114"/>
    </row>
    <row r="40" spans="1:4" ht="15">
      <c r="A40" s="115"/>
      <c r="B40" s="114"/>
      <c r="C40" s="114"/>
      <c r="D40" s="114"/>
    </row>
    <row r="41" spans="1:4" ht="15">
      <c r="A41" s="115"/>
      <c r="B41" s="114"/>
      <c r="C41" s="114"/>
      <c r="D41" s="114"/>
    </row>
    <row r="42" spans="1:4" ht="15">
      <c r="A42" s="115"/>
      <c r="B42" s="114"/>
      <c r="C42" s="114"/>
      <c r="D42" s="114"/>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91"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pageSetUpPr fitToPage="1"/>
  </sheetPr>
  <dimension ref="A1:P79"/>
  <sheetViews>
    <sheetView zoomScaleNormal="100" workbookViewId="0">
      <selection activeCell="C7" sqref="C7"/>
    </sheetView>
  </sheetViews>
  <sheetFormatPr defaultColWidth="9.140625" defaultRowHeight="12.75"/>
  <cols>
    <col min="1" max="1" width="16" style="46" customWidth="1"/>
    <col min="2" max="2" width="3.140625" style="101" customWidth="1"/>
    <col min="3" max="3" width="49.42578125" style="46" customWidth="1"/>
    <col min="4" max="4" width="15" style="46" customWidth="1"/>
    <col min="5" max="5" width="3.140625" style="101" customWidth="1"/>
    <col min="6" max="6" width="76.140625" style="46" customWidth="1"/>
    <col min="7" max="16384" width="9.140625" style="46"/>
  </cols>
  <sheetData>
    <row r="1" spans="1:8" ht="25.5" customHeight="1" thickTop="1" thickBot="1">
      <c r="A1" s="773" t="s">
        <v>63</v>
      </c>
      <c r="B1" s="774"/>
      <c r="C1" s="774"/>
      <c r="D1" s="774"/>
      <c r="E1" s="774"/>
      <c r="F1" s="775"/>
    </row>
    <row r="2" spans="1:8" s="103" customFormat="1" ht="16.5" customHeight="1" thickTop="1" thickBot="1">
      <c r="A2" s="776" t="s">
        <v>64</v>
      </c>
      <c r="B2" s="777"/>
      <c r="C2" s="777"/>
      <c r="D2" s="777"/>
      <c r="E2" s="777"/>
      <c r="F2" s="778"/>
    </row>
    <row r="3" spans="1:8" s="104" customFormat="1" ht="14.25" customHeight="1" thickTop="1">
      <c r="A3" s="192" t="s">
        <v>65</v>
      </c>
      <c r="B3" s="193" t="s">
        <v>66</v>
      </c>
      <c r="C3" s="192" t="s">
        <v>67</v>
      </c>
      <c r="D3" s="192" t="s">
        <v>182</v>
      </c>
      <c r="E3" s="193" t="s">
        <v>66</v>
      </c>
      <c r="F3" s="192" t="s">
        <v>183</v>
      </c>
      <c r="G3" s="113"/>
      <c r="H3" s="113"/>
    </row>
    <row r="4" spans="1:8" s="104" customFormat="1" ht="14.25" customHeight="1">
      <c r="A4" s="192" t="s">
        <v>70</v>
      </c>
      <c r="B4" s="193" t="s">
        <v>66</v>
      </c>
      <c r="C4" s="192" t="s">
        <v>71</v>
      </c>
      <c r="D4" s="192" t="s">
        <v>68</v>
      </c>
      <c r="E4" s="193" t="s">
        <v>66</v>
      </c>
      <c r="F4" s="192" t="s">
        <v>69</v>
      </c>
      <c r="G4" s="113"/>
      <c r="H4" s="113"/>
    </row>
    <row r="5" spans="1:8" s="104" customFormat="1" ht="14.25" customHeight="1">
      <c r="A5" s="192" t="s">
        <v>74</v>
      </c>
      <c r="B5" s="193" t="s">
        <v>66</v>
      </c>
      <c r="C5" s="192" t="s">
        <v>75</v>
      </c>
      <c r="D5" s="192" t="s">
        <v>72</v>
      </c>
      <c r="E5" s="193" t="s">
        <v>66</v>
      </c>
      <c r="F5" s="192" t="s">
        <v>73</v>
      </c>
      <c r="G5" s="113"/>
      <c r="H5" s="113"/>
    </row>
    <row r="6" spans="1:8" s="104" customFormat="1" ht="14.25" customHeight="1">
      <c r="A6" s="82" t="s">
        <v>78</v>
      </c>
      <c r="B6" s="193" t="s">
        <v>66</v>
      </c>
      <c r="C6" s="82" t="s">
        <v>79</v>
      </c>
      <c r="D6" s="192" t="s">
        <v>76</v>
      </c>
      <c r="E6" s="193" t="s">
        <v>66</v>
      </c>
      <c r="F6" s="192" t="s">
        <v>77</v>
      </c>
    </row>
    <row r="7" spans="1:8" s="104" customFormat="1" ht="14.25" customHeight="1">
      <c r="A7" s="192" t="s">
        <v>82</v>
      </c>
      <c r="B7" s="193" t="s">
        <v>66</v>
      </c>
      <c r="C7" s="192" t="s">
        <v>83</v>
      </c>
      <c r="D7" s="82" t="s">
        <v>231</v>
      </c>
      <c r="E7" s="193" t="s">
        <v>66</v>
      </c>
      <c r="F7" s="82" t="s">
        <v>232</v>
      </c>
    </row>
    <row r="8" spans="1:8" s="104" customFormat="1" ht="14.25" customHeight="1">
      <c r="A8" s="192" t="s">
        <v>86</v>
      </c>
      <c r="B8" s="193" t="s">
        <v>66</v>
      </c>
      <c r="C8" s="192" t="s">
        <v>87</v>
      </c>
      <c r="D8" s="192" t="s">
        <v>80</v>
      </c>
      <c r="E8" s="193" t="s">
        <v>66</v>
      </c>
      <c r="F8" s="192" t="s">
        <v>81</v>
      </c>
    </row>
    <row r="9" spans="1:8" s="104" customFormat="1" ht="14.25" customHeight="1">
      <c r="A9" s="192" t="s">
        <v>90</v>
      </c>
      <c r="B9" s="193" t="s">
        <v>66</v>
      </c>
      <c r="C9" s="192" t="s">
        <v>91</v>
      </c>
      <c r="D9" s="192" t="s">
        <v>84</v>
      </c>
      <c r="E9" s="193" t="s">
        <v>66</v>
      </c>
      <c r="F9" s="192" t="s">
        <v>85</v>
      </c>
    </row>
    <row r="10" spans="1:8" s="104" customFormat="1" ht="14.25" customHeight="1">
      <c r="A10" s="192" t="s">
        <v>94</v>
      </c>
      <c r="B10" s="193" t="s">
        <v>66</v>
      </c>
      <c r="C10" s="192" t="s">
        <v>95</v>
      </c>
      <c r="D10" s="192" t="s">
        <v>88</v>
      </c>
      <c r="E10" s="193" t="s">
        <v>66</v>
      </c>
      <c r="F10" s="192" t="s">
        <v>89</v>
      </c>
    </row>
    <row r="11" spans="1:8" s="104" customFormat="1" ht="14.25" customHeight="1">
      <c r="A11" s="82" t="s">
        <v>98</v>
      </c>
      <c r="B11" s="193" t="s">
        <v>66</v>
      </c>
      <c r="C11" s="82" t="s">
        <v>99</v>
      </c>
      <c r="D11" s="82" t="s">
        <v>92</v>
      </c>
      <c r="E11" s="194" t="s">
        <v>66</v>
      </c>
      <c r="F11" s="82" t="s">
        <v>93</v>
      </c>
    </row>
    <row r="12" spans="1:8" s="104" customFormat="1" ht="14.25" customHeight="1">
      <c r="A12" s="192" t="s">
        <v>102</v>
      </c>
      <c r="B12" s="193" t="s">
        <v>66</v>
      </c>
      <c r="C12" s="192" t="s">
        <v>103</v>
      </c>
      <c r="D12" s="192" t="s">
        <v>96</v>
      </c>
      <c r="E12" s="193" t="s">
        <v>66</v>
      </c>
      <c r="F12" s="192" t="s">
        <v>97</v>
      </c>
    </row>
    <row r="13" spans="1:8" s="104" customFormat="1" ht="14.25" customHeight="1">
      <c r="A13" s="192" t="s">
        <v>475</v>
      </c>
      <c r="B13" s="193" t="s">
        <v>66</v>
      </c>
      <c r="C13" s="192" t="s">
        <v>477</v>
      </c>
      <c r="D13" s="192" t="s">
        <v>100</v>
      </c>
      <c r="E13" s="193" t="s">
        <v>66</v>
      </c>
      <c r="F13" s="192" t="s">
        <v>101</v>
      </c>
    </row>
    <row r="14" spans="1:8" s="104" customFormat="1" ht="14.25" customHeight="1">
      <c r="A14" s="192" t="s">
        <v>106</v>
      </c>
      <c r="B14" s="193" t="s">
        <v>66</v>
      </c>
      <c r="C14" s="192" t="s">
        <v>107</v>
      </c>
      <c r="D14" s="192" t="s">
        <v>104</v>
      </c>
      <c r="E14" s="193" t="s">
        <v>66</v>
      </c>
      <c r="F14" s="192" t="s">
        <v>105</v>
      </c>
    </row>
    <row r="15" spans="1:8" s="104" customFormat="1" ht="14.25" customHeight="1">
      <c r="A15" s="192" t="s">
        <v>110</v>
      </c>
      <c r="B15" s="193" t="s">
        <v>66</v>
      </c>
      <c r="C15" s="192" t="s">
        <v>111</v>
      </c>
      <c r="D15" s="192" t="s">
        <v>108</v>
      </c>
      <c r="E15" s="193" t="s">
        <v>66</v>
      </c>
      <c r="F15" s="192" t="s">
        <v>109</v>
      </c>
    </row>
    <row r="16" spans="1:8" s="104" customFormat="1" ht="14.25" customHeight="1">
      <c r="A16" s="192" t="s">
        <v>114</v>
      </c>
      <c r="B16" s="193" t="s">
        <v>66</v>
      </c>
      <c r="C16" s="192" t="s">
        <v>115</v>
      </c>
      <c r="D16" s="82" t="s">
        <v>112</v>
      </c>
      <c r="E16" s="193" t="s">
        <v>66</v>
      </c>
      <c r="F16" s="82" t="s">
        <v>113</v>
      </c>
    </row>
    <row r="17" spans="1:16" s="104" customFormat="1" ht="14.25" customHeight="1">
      <c r="A17" s="82" t="s">
        <v>484</v>
      </c>
      <c r="C17" s="82" t="s">
        <v>485</v>
      </c>
      <c r="D17" s="192" t="s">
        <v>116</v>
      </c>
      <c r="E17" s="193" t="s">
        <v>66</v>
      </c>
      <c r="F17" s="192" t="s">
        <v>117</v>
      </c>
    </row>
    <row r="18" spans="1:16" s="104" customFormat="1" ht="14.25" customHeight="1">
      <c r="A18" s="192" t="s">
        <v>118</v>
      </c>
      <c r="B18" s="193" t="s">
        <v>66</v>
      </c>
      <c r="C18" s="195" t="s">
        <v>119</v>
      </c>
      <c r="D18" s="192" t="s">
        <v>120</v>
      </c>
      <c r="E18" s="193" t="s">
        <v>66</v>
      </c>
      <c r="F18" s="192" t="s">
        <v>121</v>
      </c>
      <c r="G18" s="112"/>
      <c r="H18" s="112"/>
      <c r="I18" s="112"/>
      <c r="J18" s="112"/>
      <c r="K18" s="112"/>
      <c r="L18" s="112"/>
      <c r="M18" s="112"/>
      <c r="N18" s="112"/>
      <c r="O18" s="112"/>
      <c r="P18" s="112"/>
    </row>
    <row r="19" spans="1:16" s="104" customFormat="1" ht="14.25" customHeight="1">
      <c r="A19" s="192" t="s">
        <v>122</v>
      </c>
      <c r="B19" s="193" t="s">
        <v>66</v>
      </c>
      <c r="C19" s="192" t="s">
        <v>123</v>
      </c>
      <c r="D19" s="192" t="s">
        <v>124</v>
      </c>
      <c r="E19" s="193" t="s">
        <v>66</v>
      </c>
      <c r="F19" s="192" t="s">
        <v>125</v>
      </c>
      <c r="G19" s="112"/>
      <c r="H19" s="112"/>
      <c r="I19" s="112"/>
      <c r="J19" s="112"/>
      <c r="K19" s="112"/>
      <c r="L19" s="112"/>
      <c r="M19" s="112"/>
      <c r="N19" s="112"/>
      <c r="O19" s="112"/>
      <c r="P19" s="112"/>
    </row>
    <row r="20" spans="1:16" s="104" customFormat="1" ht="14.25" customHeight="1">
      <c r="A20" s="82" t="s">
        <v>126</v>
      </c>
      <c r="B20" s="193" t="s">
        <v>66</v>
      </c>
      <c r="C20" s="82" t="s">
        <v>127</v>
      </c>
      <c r="D20" s="192" t="s">
        <v>128</v>
      </c>
      <c r="E20" s="193" t="s">
        <v>66</v>
      </c>
      <c r="F20" s="192" t="s">
        <v>129</v>
      </c>
    </row>
    <row r="21" spans="1:16" s="104" customFormat="1" ht="14.25" customHeight="1">
      <c r="A21" s="192" t="s">
        <v>130</v>
      </c>
      <c r="B21" s="193" t="s">
        <v>66</v>
      </c>
      <c r="C21" s="192" t="s">
        <v>131</v>
      </c>
      <c r="D21" s="192" t="s">
        <v>508</v>
      </c>
      <c r="E21" s="193" t="s">
        <v>66</v>
      </c>
      <c r="F21" s="192" t="s">
        <v>517</v>
      </c>
    </row>
    <row r="22" spans="1:16" s="104" customFormat="1" ht="14.25" customHeight="1">
      <c r="A22" s="192" t="s">
        <v>135</v>
      </c>
      <c r="B22" s="193" t="s">
        <v>66</v>
      </c>
      <c r="C22" s="192" t="s">
        <v>136</v>
      </c>
      <c r="D22" s="192" t="s">
        <v>516</v>
      </c>
      <c r="E22" s="193" t="s">
        <v>66</v>
      </c>
      <c r="F22" s="192" t="s">
        <v>509</v>
      </c>
    </row>
    <row r="23" spans="1:16" ht="14.25" customHeight="1">
      <c r="A23" s="82" t="s">
        <v>139</v>
      </c>
      <c r="B23" s="193" t="s">
        <v>66</v>
      </c>
      <c r="C23" s="82" t="s">
        <v>482</v>
      </c>
      <c r="D23" s="192" t="s">
        <v>132</v>
      </c>
      <c r="E23" s="193" t="s">
        <v>66</v>
      </c>
      <c r="F23" s="192" t="s">
        <v>483</v>
      </c>
    </row>
    <row r="24" spans="1:16" ht="14.25" customHeight="1">
      <c r="A24" s="192" t="s">
        <v>142</v>
      </c>
      <c r="B24" s="193" t="s">
        <v>66</v>
      </c>
      <c r="C24" s="192" t="s">
        <v>143</v>
      </c>
      <c r="D24" s="82" t="s">
        <v>486</v>
      </c>
      <c r="E24" s="249" t="s">
        <v>66</v>
      </c>
      <c r="F24" s="82" t="s">
        <v>487</v>
      </c>
    </row>
    <row r="25" spans="1:16" ht="14.25" customHeight="1">
      <c r="A25" s="192" t="s">
        <v>146</v>
      </c>
      <c r="B25" s="193" t="s">
        <v>66</v>
      </c>
      <c r="C25" s="192" t="s">
        <v>147</v>
      </c>
      <c r="D25" s="192" t="s">
        <v>133</v>
      </c>
      <c r="E25" s="193" t="s">
        <v>66</v>
      </c>
      <c r="F25" s="192" t="s">
        <v>134</v>
      </c>
    </row>
    <row r="26" spans="1:16" ht="14.25" customHeight="1">
      <c r="A26" s="192" t="s">
        <v>150</v>
      </c>
      <c r="B26" s="193" t="s">
        <v>66</v>
      </c>
      <c r="C26" s="192" t="s">
        <v>151</v>
      </c>
      <c r="D26" s="192" t="s">
        <v>137</v>
      </c>
      <c r="E26" s="193" t="s">
        <v>66</v>
      </c>
      <c r="F26" s="192" t="s">
        <v>138</v>
      </c>
    </row>
    <row r="27" spans="1:16" ht="14.25" customHeight="1">
      <c r="A27" s="192"/>
      <c r="B27" s="193"/>
      <c r="C27" s="192"/>
      <c r="D27" s="82" t="s">
        <v>140</v>
      </c>
      <c r="E27" s="193" t="s">
        <v>66</v>
      </c>
      <c r="F27" s="82" t="s">
        <v>141</v>
      </c>
    </row>
    <row r="28" spans="1:16" ht="14.25" customHeight="1">
      <c r="A28" s="192" t="s">
        <v>154</v>
      </c>
      <c r="B28" s="193" t="s">
        <v>66</v>
      </c>
      <c r="C28" s="192" t="s">
        <v>155</v>
      </c>
      <c r="D28" s="82" t="s">
        <v>506</v>
      </c>
      <c r="E28" s="193" t="s">
        <v>66</v>
      </c>
      <c r="F28" s="82" t="s">
        <v>507</v>
      </c>
    </row>
    <row r="29" spans="1:16" ht="14.25" customHeight="1">
      <c r="A29" s="192" t="s">
        <v>158</v>
      </c>
      <c r="B29" s="193" t="s">
        <v>66</v>
      </c>
      <c r="C29" s="192" t="s">
        <v>159</v>
      </c>
      <c r="D29" s="192" t="s">
        <v>144</v>
      </c>
      <c r="E29" s="193" t="s">
        <v>66</v>
      </c>
      <c r="F29" s="192" t="s">
        <v>145</v>
      </c>
    </row>
    <row r="30" spans="1:16" ht="14.25" customHeight="1">
      <c r="A30" s="192" t="s">
        <v>162</v>
      </c>
      <c r="B30" s="193" t="s">
        <v>66</v>
      </c>
      <c r="C30" s="192" t="s">
        <v>163</v>
      </c>
      <c r="D30" s="192" t="s">
        <v>148</v>
      </c>
      <c r="E30" s="193" t="s">
        <v>66</v>
      </c>
      <c r="F30" s="192" t="s">
        <v>149</v>
      </c>
    </row>
    <row r="31" spans="1:16" ht="14.25" customHeight="1">
      <c r="A31" s="192" t="s">
        <v>166</v>
      </c>
      <c r="B31" s="193" t="s">
        <v>66</v>
      </c>
      <c r="C31" s="192" t="s">
        <v>167</v>
      </c>
      <c r="D31" s="192" t="s">
        <v>152</v>
      </c>
      <c r="E31" s="193" t="s">
        <v>66</v>
      </c>
      <c r="F31" s="192" t="s">
        <v>153</v>
      </c>
    </row>
    <row r="32" spans="1:16" ht="14.25" customHeight="1">
      <c r="A32" s="192" t="s">
        <v>168</v>
      </c>
      <c r="B32" s="193" t="s">
        <v>66</v>
      </c>
      <c r="C32" s="192" t="s">
        <v>169</v>
      </c>
      <c r="D32" s="192" t="s">
        <v>156</v>
      </c>
      <c r="E32" s="193" t="s">
        <v>66</v>
      </c>
      <c r="F32" s="192" t="s">
        <v>157</v>
      </c>
    </row>
    <row r="33" spans="1:6" ht="14.25" customHeight="1">
      <c r="A33" s="82" t="s">
        <v>223</v>
      </c>
      <c r="B33" s="193" t="s">
        <v>66</v>
      </c>
      <c r="C33" s="82" t="s">
        <v>480</v>
      </c>
      <c r="D33" s="192" t="s">
        <v>160</v>
      </c>
      <c r="E33" s="193" t="s">
        <v>66</v>
      </c>
      <c r="F33" s="192" t="s">
        <v>161</v>
      </c>
    </row>
    <row r="34" spans="1:6" ht="14.25" customHeight="1">
      <c r="A34" s="192" t="s">
        <v>172</v>
      </c>
      <c r="B34" s="193" t="s">
        <v>66</v>
      </c>
      <c r="C34" s="192" t="s">
        <v>173</v>
      </c>
      <c r="D34" s="192" t="s">
        <v>164</v>
      </c>
      <c r="E34" s="193" t="s">
        <v>66</v>
      </c>
      <c r="F34" s="192" t="s">
        <v>165</v>
      </c>
    </row>
    <row r="35" spans="1:6" ht="14.25" customHeight="1">
      <c r="A35" s="192" t="s">
        <v>176</v>
      </c>
      <c r="B35" s="115"/>
      <c r="C35" s="230" t="s">
        <v>177</v>
      </c>
      <c r="D35" s="192" t="s">
        <v>170</v>
      </c>
      <c r="E35" s="193" t="s">
        <v>66</v>
      </c>
      <c r="F35" s="192" t="s">
        <v>171</v>
      </c>
    </row>
    <row r="36" spans="1:6" ht="14.25" customHeight="1">
      <c r="A36" s="192" t="s">
        <v>491</v>
      </c>
      <c r="B36" s="115"/>
      <c r="C36" s="269" t="s">
        <v>490</v>
      </c>
      <c r="D36" s="230" t="s">
        <v>495</v>
      </c>
      <c r="E36" s="193" t="s">
        <v>66</v>
      </c>
      <c r="F36" s="192" t="s">
        <v>496</v>
      </c>
    </row>
    <row r="37" spans="1:6" ht="14.25" customHeight="1">
      <c r="A37" s="192" t="s">
        <v>180</v>
      </c>
      <c r="B37" s="193" t="s">
        <v>66</v>
      </c>
      <c r="C37" s="192" t="s">
        <v>181</v>
      </c>
      <c r="D37" s="270" t="s">
        <v>174</v>
      </c>
      <c r="E37" s="194" t="s">
        <v>66</v>
      </c>
      <c r="F37" s="82" t="s">
        <v>175</v>
      </c>
    </row>
    <row r="38" spans="1:6" ht="14.25" customHeight="1">
      <c r="A38" s="192" t="s">
        <v>524</v>
      </c>
      <c r="B38" s="115"/>
      <c r="C38" s="269" t="s">
        <v>523</v>
      </c>
      <c r="D38" s="230" t="s">
        <v>178</v>
      </c>
      <c r="E38" s="193" t="s">
        <v>66</v>
      </c>
      <c r="F38" s="192" t="s">
        <v>179</v>
      </c>
    </row>
    <row r="39" spans="1:6" ht="14.25" customHeight="1" thickBot="1">
      <c r="A39" s="226"/>
      <c r="B39" s="229"/>
      <c r="C39" s="226"/>
      <c r="D39" s="226"/>
      <c r="E39" s="229"/>
      <c r="F39" s="226"/>
    </row>
    <row r="40" spans="1:6" ht="25.5" customHeight="1" thickTop="1" thickBot="1">
      <c r="A40" s="779" t="s">
        <v>63</v>
      </c>
      <c r="B40" s="780"/>
      <c r="C40" s="780"/>
      <c r="D40" s="780"/>
      <c r="E40" s="780"/>
      <c r="F40" s="781"/>
    </row>
    <row r="41" spans="1:6" ht="15" customHeight="1" thickTop="1" thickBot="1">
      <c r="A41" s="782" t="s">
        <v>184</v>
      </c>
      <c r="B41" s="783"/>
      <c r="C41" s="784"/>
      <c r="D41" s="782" t="s">
        <v>185</v>
      </c>
      <c r="E41" s="783"/>
      <c r="F41" s="784"/>
    </row>
    <row r="42" spans="1:6" ht="15.75" thickTop="1">
      <c r="A42" s="192" t="s">
        <v>186</v>
      </c>
      <c r="B42" s="193" t="s">
        <v>66</v>
      </c>
      <c r="C42" s="192" t="s">
        <v>187</v>
      </c>
      <c r="D42" s="192" t="s">
        <v>188</v>
      </c>
      <c r="E42" s="193" t="s">
        <v>66</v>
      </c>
      <c r="F42" s="192" t="s">
        <v>189</v>
      </c>
    </row>
    <row r="43" spans="1:6" ht="15">
      <c r="A43" s="192" t="s">
        <v>190</v>
      </c>
      <c r="B43" s="193" t="s">
        <v>66</v>
      </c>
      <c r="C43" s="192" t="s">
        <v>191</v>
      </c>
      <c r="D43" s="114" t="s">
        <v>497</v>
      </c>
      <c r="E43" s="115" t="s">
        <v>66</v>
      </c>
      <c r="F43" s="114" t="s">
        <v>498</v>
      </c>
    </row>
    <row r="44" spans="1:6" ht="15">
      <c r="A44" s="192" t="s">
        <v>194</v>
      </c>
      <c r="B44" s="193" t="s">
        <v>66</v>
      </c>
      <c r="C44" s="192" t="s">
        <v>195</v>
      </c>
      <c r="D44" s="192" t="s">
        <v>192</v>
      </c>
      <c r="E44" s="193" t="s">
        <v>66</v>
      </c>
      <c r="F44" s="192" t="s">
        <v>193</v>
      </c>
    </row>
    <row r="45" spans="1:6" ht="15">
      <c r="A45" s="192" t="s">
        <v>198</v>
      </c>
      <c r="B45" s="193" t="s">
        <v>66</v>
      </c>
      <c r="C45" s="192" t="s">
        <v>199</v>
      </c>
      <c r="D45" s="192" t="s">
        <v>196</v>
      </c>
      <c r="E45" s="193" t="s">
        <v>66</v>
      </c>
      <c r="F45" s="192" t="s">
        <v>197</v>
      </c>
    </row>
    <row r="46" spans="1:6" ht="15">
      <c r="A46" s="192" t="s">
        <v>202</v>
      </c>
      <c r="B46" s="193" t="s">
        <v>66</v>
      </c>
      <c r="C46" s="192" t="s">
        <v>203</v>
      </c>
      <c r="D46" s="192" t="s">
        <v>200</v>
      </c>
      <c r="E46" s="193" t="s">
        <v>66</v>
      </c>
      <c r="F46" s="192" t="s">
        <v>201</v>
      </c>
    </row>
    <row r="47" spans="1:6" ht="15">
      <c r="A47" s="192" t="s">
        <v>206</v>
      </c>
      <c r="B47" s="193" t="s">
        <v>66</v>
      </c>
      <c r="C47" s="192" t="s">
        <v>207</v>
      </c>
      <c r="D47" s="192" t="s">
        <v>204</v>
      </c>
      <c r="E47" s="193" t="s">
        <v>66</v>
      </c>
      <c r="F47" s="192" t="s">
        <v>205</v>
      </c>
    </row>
    <row r="48" spans="1:6" ht="15">
      <c r="A48" s="192" t="s">
        <v>210</v>
      </c>
      <c r="B48" s="193" t="s">
        <v>66</v>
      </c>
      <c r="C48" s="192" t="s">
        <v>211</v>
      </c>
      <c r="D48" s="192" t="s">
        <v>208</v>
      </c>
      <c r="E48" s="193" t="s">
        <v>66</v>
      </c>
      <c r="F48" s="192" t="s">
        <v>209</v>
      </c>
    </row>
    <row r="49" spans="1:6" ht="15">
      <c r="A49" s="192" t="s">
        <v>212</v>
      </c>
      <c r="B49" s="193" t="s">
        <v>66</v>
      </c>
      <c r="C49" s="192" t="s">
        <v>213</v>
      </c>
      <c r="D49" s="114"/>
      <c r="E49" s="115"/>
      <c r="F49" s="114"/>
    </row>
    <row r="50" spans="1:6" ht="15">
      <c r="A50" s="192" t="s">
        <v>214</v>
      </c>
      <c r="B50" s="193" t="s">
        <v>66</v>
      </c>
      <c r="C50" s="192" t="s">
        <v>215</v>
      </c>
    </row>
    <row r="51" spans="1:6" ht="15">
      <c r="A51" s="192" t="s">
        <v>216</v>
      </c>
      <c r="B51" s="193" t="s">
        <v>66</v>
      </c>
      <c r="C51" s="192" t="s">
        <v>217</v>
      </c>
      <c r="D51" s="114"/>
      <c r="E51" s="115"/>
      <c r="F51" s="114"/>
    </row>
    <row r="52" spans="1:6" ht="15">
      <c r="A52" s="192" t="s">
        <v>218</v>
      </c>
      <c r="B52" s="193" t="s">
        <v>66</v>
      </c>
      <c r="C52" s="192" t="s">
        <v>219</v>
      </c>
      <c r="D52" s="114"/>
      <c r="E52" s="115"/>
      <c r="F52" s="114"/>
    </row>
    <row r="53" spans="1:6" ht="18" customHeight="1" thickBot="1">
      <c r="A53" s="114"/>
      <c r="B53" s="115"/>
      <c r="C53" s="114"/>
      <c r="D53" s="114"/>
      <c r="E53" s="115"/>
      <c r="F53" s="114"/>
    </row>
    <row r="54" spans="1:6" ht="14.25" thickTop="1" thickBot="1">
      <c r="A54" s="433" t="s">
        <v>220</v>
      </c>
      <c r="B54" s="434"/>
      <c r="C54" s="434"/>
      <c r="D54" s="434"/>
      <c r="E54" s="434"/>
      <c r="F54" s="435"/>
    </row>
    <row r="55" spans="1:6" ht="15.75" thickTop="1">
      <c r="A55" s="192" t="s">
        <v>221</v>
      </c>
      <c r="B55" s="193" t="s">
        <v>66</v>
      </c>
      <c r="C55" s="192" t="s">
        <v>222</v>
      </c>
      <c r="D55" s="82" t="s">
        <v>223</v>
      </c>
      <c r="E55" s="194" t="s">
        <v>66</v>
      </c>
      <c r="F55" s="82" t="s">
        <v>224</v>
      </c>
    </row>
    <row r="56" spans="1:6" ht="15">
      <c r="A56" s="82" t="s">
        <v>225</v>
      </c>
      <c r="B56" s="97"/>
      <c r="C56" s="82" t="s">
        <v>226</v>
      </c>
      <c r="D56" s="192" t="s">
        <v>227</v>
      </c>
      <c r="E56" s="193" t="s">
        <v>66</v>
      </c>
      <c r="F56" s="192" t="s">
        <v>228</v>
      </c>
    </row>
    <row r="57" spans="1:6" ht="15">
      <c r="A57" s="137" t="s">
        <v>229</v>
      </c>
      <c r="B57" s="193" t="s">
        <v>66</v>
      </c>
      <c r="C57" s="82" t="s">
        <v>230</v>
      </c>
      <c r="D57" s="82" t="s">
        <v>231</v>
      </c>
      <c r="E57" s="193" t="s">
        <v>66</v>
      </c>
      <c r="F57" s="137" t="s">
        <v>232</v>
      </c>
    </row>
    <row r="58" spans="1:6" ht="15">
      <c r="A58" s="192" t="s">
        <v>233</v>
      </c>
      <c r="B58" s="193" t="s">
        <v>66</v>
      </c>
      <c r="C58" s="192" t="s">
        <v>234</v>
      </c>
      <c r="D58" s="192" t="s">
        <v>235</v>
      </c>
      <c r="E58" s="193" t="s">
        <v>66</v>
      </c>
      <c r="F58" s="192" t="s">
        <v>236</v>
      </c>
    </row>
    <row r="59" spans="1:6" ht="15">
      <c r="A59" s="192" t="s">
        <v>237</v>
      </c>
      <c r="B59" s="193" t="s">
        <v>66</v>
      </c>
      <c r="C59" s="192" t="s">
        <v>238</v>
      </c>
      <c r="D59" s="82" t="s">
        <v>239</v>
      </c>
      <c r="E59" s="193" t="s">
        <v>66</v>
      </c>
      <c r="F59" s="82" t="s">
        <v>240</v>
      </c>
    </row>
    <row r="60" spans="1:6" ht="15">
      <c r="A60" s="192" t="s">
        <v>241</v>
      </c>
      <c r="B60" s="193" t="s">
        <v>66</v>
      </c>
      <c r="C60" s="192" t="s">
        <v>242</v>
      </c>
      <c r="D60" s="82" t="s">
        <v>243</v>
      </c>
      <c r="E60" s="193" t="s">
        <v>66</v>
      </c>
      <c r="F60" s="82" t="s">
        <v>244</v>
      </c>
    </row>
    <row r="61" spans="1:6" ht="15">
      <c r="A61" s="192" t="s">
        <v>245</v>
      </c>
      <c r="B61" s="193" t="s">
        <v>66</v>
      </c>
      <c r="C61" s="192" t="s">
        <v>246</v>
      </c>
      <c r="D61" s="82" t="s">
        <v>247</v>
      </c>
      <c r="E61" s="193" t="s">
        <v>66</v>
      </c>
      <c r="F61" s="82" t="s">
        <v>248</v>
      </c>
    </row>
    <row r="62" spans="1:6" ht="15">
      <c r="A62" s="192" t="s">
        <v>249</v>
      </c>
      <c r="B62" s="193" t="s">
        <v>66</v>
      </c>
      <c r="C62" s="192" t="s">
        <v>250</v>
      </c>
      <c r="D62" s="192" t="s">
        <v>251</v>
      </c>
      <c r="E62" s="193" t="s">
        <v>66</v>
      </c>
      <c r="F62" s="192" t="s">
        <v>252</v>
      </c>
    </row>
    <row r="63" spans="1:6" ht="15">
      <c r="A63" s="192" t="s">
        <v>253</v>
      </c>
      <c r="B63" s="193" t="s">
        <v>66</v>
      </c>
      <c r="C63" s="192" t="s">
        <v>254</v>
      </c>
      <c r="D63" s="192" t="s">
        <v>255</v>
      </c>
      <c r="E63" s="193" t="s">
        <v>66</v>
      </c>
      <c r="F63" s="192" t="s">
        <v>256</v>
      </c>
    </row>
    <row r="64" spans="1:6" ht="15">
      <c r="A64" s="82" t="s">
        <v>257</v>
      </c>
      <c r="B64" s="193" t="s">
        <v>66</v>
      </c>
      <c r="C64" s="82" t="s">
        <v>258</v>
      </c>
      <c r="D64" s="192" t="s">
        <v>259</v>
      </c>
      <c r="E64" s="193" t="s">
        <v>66</v>
      </c>
      <c r="F64" s="192" t="s">
        <v>260</v>
      </c>
    </row>
    <row r="65" spans="1:7" ht="15">
      <c r="A65" s="192" t="s">
        <v>261</v>
      </c>
      <c r="B65" s="193" t="s">
        <v>66</v>
      </c>
      <c r="C65" s="192" t="s">
        <v>262</v>
      </c>
      <c r="D65" s="114" t="s">
        <v>263</v>
      </c>
      <c r="E65" s="193" t="s">
        <v>66</v>
      </c>
      <c r="F65" s="192" t="s">
        <v>264</v>
      </c>
    </row>
    <row r="66" spans="1:7" ht="15">
      <c r="A66" s="230" t="s">
        <v>265</v>
      </c>
      <c r="B66" s="231" t="s">
        <v>66</v>
      </c>
      <c r="C66" s="230" t="s">
        <v>266</v>
      </c>
      <c r="D66" s="226"/>
      <c r="E66" s="229"/>
      <c r="F66" s="226"/>
    </row>
    <row r="67" spans="1:7">
      <c r="A67" s="229"/>
      <c r="B67" s="229"/>
      <c r="C67" s="226"/>
      <c r="D67" s="226"/>
      <c r="E67" s="229"/>
      <c r="F67" s="226"/>
    </row>
    <row r="68" spans="1:7" ht="15">
      <c r="A68" s="226"/>
      <c r="B68" s="226"/>
      <c r="C68" s="226"/>
      <c r="D68" s="227"/>
      <c r="E68" s="228"/>
      <c r="F68" s="227"/>
      <c r="G68" s="226"/>
    </row>
    <row r="69" spans="1:7" ht="15">
      <c r="A69" s="226"/>
      <c r="B69" s="226"/>
      <c r="C69" s="226"/>
      <c r="D69" s="227"/>
      <c r="E69" s="228"/>
      <c r="F69" s="227"/>
      <c r="G69" s="226"/>
    </row>
    <row r="70" spans="1:7" ht="15">
      <c r="A70" s="227"/>
      <c r="B70" s="228"/>
      <c r="C70" s="227"/>
      <c r="D70" s="227"/>
      <c r="E70" s="228"/>
      <c r="F70" s="227"/>
      <c r="G70" s="226"/>
    </row>
    <row r="71" spans="1:7" ht="15">
      <c r="A71" s="227"/>
      <c r="B71" s="228"/>
      <c r="C71" s="227"/>
      <c r="D71" s="227"/>
      <c r="E71" s="229"/>
      <c r="F71" s="227"/>
    </row>
    <row r="72" spans="1:7" ht="15">
      <c r="A72" s="114"/>
      <c r="B72" s="115"/>
      <c r="C72" s="114"/>
    </row>
    <row r="73" spans="1:7" ht="15">
      <c r="A73" s="114"/>
      <c r="B73" s="115"/>
      <c r="C73" s="114"/>
    </row>
    <row r="74" spans="1:7" ht="15">
      <c r="A74" s="114"/>
      <c r="B74" s="115"/>
      <c r="C74" s="114"/>
    </row>
    <row r="75" spans="1:7" ht="15">
      <c r="A75" s="114"/>
      <c r="B75" s="115"/>
      <c r="C75" s="114"/>
    </row>
    <row r="76" spans="1:7" ht="15">
      <c r="A76" s="114"/>
      <c r="B76" s="115"/>
      <c r="C76" s="114"/>
    </row>
    <row r="77" spans="1:7" ht="15">
      <c r="A77" s="114"/>
      <c r="B77" s="115"/>
      <c r="C77" s="114"/>
    </row>
    <row r="78" spans="1:7" ht="15">
      <c r="A78" s="114"/>
      <c r="B78" s="115"/>
      <c r="C78" s="114"/>
    </row>
    <row r="79" spans="1:7" ht="15">
      <c r="A79" s="114"/>
      <c r="B79" s="115"/>
      <c r="C79" s="114"/>
    </row>
  </sheetData>
  <mergeCells count="5">
    <mergeCell ref="A1:F1"/>
    <mergeCell ref="A2:F2"/>
    <mergeCell ref="A40:F40"/>
    <mergeCell ref="A41:C41"/>
    <mergeCell ref="D41:F41"/>
  </mergeCells>
  <printOptions horizontalCentered="1"/>
  <pageMargins left="0.25" right="0.25" top="0.75" bottom="0.75" header="0.3" footer="0.3"/>
  <pageSetup scale="51" orientation="landscape" r:id="rId1"/>
  <headerFooter>
    <oddFooter>&amp;C&amp;"-,Regular"&amp;11MEEI Bulletins Vol 62 No. 4</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J26"/>
  <sheetViews>
    <sheetView zoomScaleNormal="100" workbookViewId="0">
      <selection activeCell="C7" sqref="C7"/>
    </sheetView>
  </sheetViews>
  <sheetFormatPr defaultColWidth="9.140625" defaultRowHeight="20.100000000000001" customHeight="1"/>
  <cols>
    <col min="1" max="1" width="8.5703125" style="46" customWidth="1"/>
    <col min="2" max="2" width="7" style="46" customWidth="1"/>
    <col min="3" max="3" width="5.85546875" style="46" customWidth="1"/>
    <col min="4" max="4" width="7" style="46" customWidth="1"/>
    <col min="5" max="5" width="7.5703125" style="46" customWidth="1"/>
    <col min="6" max="6" width="9" style="46" customWidth="1"/>
    <col min="7" max="7" width="7.140625" style="46" customWidth="1"/>
    <col min="8" max="8" width="7.42578125" style="46" customWidth="1"/>
    <col min="9" max="11" width="7" style="46" customWidth="1"/>
    <col min="12" max="12" width="6" style="46" customWidth="1"/>
    <col min="13" max="13" width="7.140625" style="46" customWidth="1"/>
    <col min="14" max="14" width="5.7109375" style="46" customWidth="1"/>
    <col min="15" max="15" width="7" style="46" customWidth="1"/>
    <col min="16" max="16" width="8.42578125" style="46" customWidth="1"/>
    <col min="17" max="18" width="6.42578125" style="46" customWidth="1"/>
    <col min="19" max="19" width="6.28515625" style="154" customWidth="1"/>
    <col min="20" max="20" width="4" style="154" customWidth="1"/>
    <col min="21" max="21" width="5.5703125" style="154" customWidth="1"/>
    <col min="22" max="22" width="8" style="46" customWidth="1"/>
    <col min="23" max="23" width="7.7109375" style="46" customWidth="1"/>
    <col min="24" max="24" width="10.140625" style="46" customWidth="1"/>
    <col min="25" max="25" width="8" style="46" customWidth="1"/>
    <col min="26" max="26" width="7.7109375" style="46" customWidth="1"/>
    <col min="27" max="16384" width="9.140625" style="46"/>
  </cols>
  <sheetData>
    <row r="1" spans="1:36" s="102" customFormat="1" ht="20.100000000000001" customHeight="1" thickBot="1">
      <c r="A1" s="796" t="s">
        <v>540</v>
      </c>
      <c r="B1" s="797"/>
      <c r="C1" s="797"/>
      <c r="D1" s="797"/>
      <c r="E1" s="797"/>
      <c r="F1" s="797"/>
      <c r="G1" s="797"/>
      <c r="H1" s="797"/>
      <c r="I1" s="797"/>
      <c r="J1" s="797"/>
      <c r="K1" s="797"/>
      <c r="L1" s="797"/>
      <c r="M1" s="797"/>
      <c r="N1" s="797"/>
      <c r="O1" s="797"/>
      <c r="P1" s="797"/>
      <c r="Q1" s="797"/>
      <c r="R1" s="797"/>
      <c r="S1" s="797"/>
      <c r="T1" s="797"/>
      <c r="U1" s="797"/>
      <c r="V1" s="797"/>
      <c r="W1" s="797"/>
      <c r="X1" s="797"/>
      <c r="Y1" s="797"/>
      <c r="Z1" s="798"/>
    </row>
    <row r="2" spans="1:36" s="103" customFormat="1" ht="20.100000000000001" customHeight="1">
      <c r="A2" s="801" t="s">
        <v>500</v>
      </c>
      <c r="B2" s="794" t="s">
        <v>132</v>
      </c>
      <c r="C2" s="794"/>
      <c r="D2" s="794"/>
      <c r="E2" s="803" t="s">
        <v>267</v>
      </c>
      <c r="F2" s="788" t="s">
        <v>297</v>
      </c>
      <c r="G2" s="788" t="s">
        <v>499</v>
      </c>
      <c r="H2" s="788" t="s">
        <v>268</v>
      </c>
      <c r="I2" s="788" t="s">
        <v>269</v>
      </c>
      <c r="J2" s="788" t="s">
        <v>270</v>
      </c>
      <c r="K2" s="788" t="s">
        <v>137</v>
      </c>
      <c r="L2" s="788" t="s">
        <v>100</v>
      </c>
      <c r="M2" s="788" t="s">
        <v>130</v>
      </c>
      <c r="N2" s="788" t="s">
        <v>98</v>
      </c>
      <c r="O2" s="788" t="s">
        <v>154</v>
      </c>
      <c r="P2" s="788" t="s">
        <v>118</v>
      </c>
      <c r="Q2" s="788" t="s">
        <v>140</v>
      </c>
      <c r="R2" s="788" t="s">
        <v>506</v>
      </c>
      <c r="S2" s="788" t="s">
        <v>68</v>
      </c>
      <c r="T2" s="795" t="s">
        <v>527</v>
      </c>
      <c r="U2" s="792" t="s">
        <v>508</v>
      </c>
      <c r="V2" s="788" t="s">
        <v>495</v>
      </c>
      <c r="W2" s="790" t="s">
        <v>84</v>
      </c>
      <c r="X2" s="799" t="s">
        <v>271</v>
      </c>
      <c r="Y2" s="800"/>
      <c r="Z2" s="786" t="s">
        <v>272</v>
      </c>
    </row>
    <row r="3" spans="1:36" s="103" customFormat="1" ht="28.5" customHeight="1" thickBot="1">
      <c r="A3" s="802"/>
      <c r="B3" s="452" t="s">
        <v>512</v>
      </c>
      <c r="C3" s="452" t="s">
        <v>513</v>
      </c>
      <c r="D3" s="452" t="s">
        <v>234</v>
      </c>
      <c r="E3" s="804"/>
      <c r="F3" s="789"/>
      <c r="G3" s="789"/>
      <c r="H3" s="789"/>
      <c r="I3" s="789"/>
      <c r="J3" s="789"/>
      <c r="K3" s="789"/>
      <c r="L3" s="789"/>
      <c r="M3" s="789"/>
      <c r="N3" s="789"/>
      <c r="O3" s="789"/>
      <c r="P3" s="789"/>
      <c r="Q3" s="789"/>
      <c r="R3" s="789"/>
      <c r="S3" s="789"/>
      <c r="T3" s="793"/>
      <c r="U3" s="793"/>
      <c r="V3" s="789"/>
      <c r="W3" s="791"/>
      <c r="X3" s="451" t="s">
        <v>273</v>
      </c>
      <c r="Y3" s="354" t="s">
        <v>274</v>
      </c>
      <c r="Z3" s="787"/>
      <c r="AA3" s="1"/>
      <c r="AB3" s="146"/>
    </row>
    <row r="4" spans="1:36" s="104" customFormat="1" ht="19.5" customHeight="1">
      <c r="A4" s="535">
        <v>45658</v>
      </c>
      <c r="B4" s="536">
        <v>1048.8387096774193</v>
      </c>
      <c r="C4" s="536">
        <v>31.548387096774192</v>
      </c>
      <c r="D4" s="580">
        <v>202.29032258064515</v>
      </c>
      <c r="E4" s="628">
        <v>3572.1612903225805</v>
      </c>
      <c r="F4" s="582">
        <v>17639.032258064515</v>
      </c>
      <c r="G4" s="537">
        <v>9221.1612903225814</v>
      </c>
      <c r="H4" s="537">
        <v>5182.6451612903229</v>
      </c>
      <c r="I4" s="537">
        <v>1522.9354838709678</v>
      </c>
      <c r="J4" s="537">
        <v>419.32258064516128</v>
      </c>
      <c r="K4" s="537">
        <v>1012.5483870967741</v>
      </c>
      <c r="L4" s="537">
        <v>207.38709677419354</v>
      </c>
      <c r="M4" s="748">
        <v>1783.258064516129</v>
      </c>
      <c r="N4" s="536">
        <v>3.806451612903226</v>
      </c>
      <c r="O4" s="536">
        <v>9.7741935483870961</v>
      </c>
      <c r="P4" s="536">
        <v>0.90322580645161288</v>
      </c>
      <c r="Q4" s="537">
        <v>468.54838709677421</v>
      </c>
      <c r="R4" s="538">
        <v>99.870967741935488</v>
      </c>
      <c r="S4" s="539">
        <v>55.096774193548384</v>
      </c>
      <c r="T4" s="626">
        <v>10.838709677419354</v>
      </c>
      <c r="U4" s="539">
        <v>21.93548387096774</v>
      </c>
      <c r="V4" s="540">
        <v>1787.5806451612902</v>
      </c>
      <c r="W4" s="540">
        <v>8560.7419354838712</v>
      </c>
      <c r="X4" s="541">
        <f>SUM(G4,H4,J4,I4,L4,N4,T4,O4,D4,R4,U4,S4)</f>
        <v>16957.06451612903</v>
      </c>
      <c r="Y4" s="542">
        <f>SUM(B4,C4,E4,F4,M4,K4,Q4,P4,V4,W4)</f>
        <v>35905.161290322576</v>
      </c>
      <c r="Z4" s="543">
        <f>SUM(X4:Y4)</f>
        <v>52862.225806451606</v>
      </c>
      <c r="AB4" s="146"/>
    </row>
    <row r="5" spans="1:36" s="104" customFormat="1" ht="19.5" customHeight="1">
      <c r="A5" s="535">
        <v>45690</v>
      </c>
      <c r="B5" s="545">
        <v>1047.9285714285713</v>
      </c>
      <c r="C5" s="545">
        <v>32.428571428571431</v>
      </c>
      <c r="D5" s="556">
        <v>143.71428571428572</v>
      </c>
      <c r="E5" s="566">
        <v>3075.4642857142858</v>
      </c>
      <c r="F5" s="583">
        <v>17124.892857142859</v>
      </c>
      <c r="G5" s="546">
        <v>9432.4642857142862</v>
      </c>
      <c r="H5" s="546">
        <v>5120.5357142857147</v>
      </c>
      <c r="I5" s="546">
        <v>1444.9642857142858</v>
      </c>
      <c r="J5" s="546">
        <v>394.14285714285717</v>
      </c>
      <c r="K5" s="546">
        <v>1007.0714285714286</v>
      </c>
      <c r="L5" s="546">
        <v>173.67857142857142</v>
      </c>
      <c r="M5" s="591">
        <v>1827</v>
      </c>
      <c r="N5" s="536">
        <v>3.8571428571428572</v>
      </c>
      <c r="O5" s="545">
        <v>9.6785714285714288</v>
      </c>
      <c r="P5" s="545">
        <v>1.0357142857142858</v>
      </c>
      <c r="Q5" s="546">
        <v>428.75</v>
      </c>
      <c r="R5" s="547">
        <v>86.178571428571431</v>
      </c>
      <c r="S5" s="548">
        <v>74.571428571428569</v>
      </c>
      <c r="T5" s="690">
        <v>15.285714285714286</v>
      </c>
      <c r="U5" s="548">
        <v>20.964285714285715</v>
      </c>
      <c r="V5" s="549">
        <v>1862.0357142857142</v>
      </c>
      <c r="W5" s="549">
        <v>8044.7142857142853</v>
      </c>
      <c r="X5" s="541">
        <f t="shared" ref="X5:X7" si="0">SUM(G5,H5,J5,I5,L5,N5,T5,O5,D5,R5,U5,S5)</f>
        <v>16920.035714285714</v>
      </c>
      <c r="Y5" s="542">
        <f t="shared" ref="Y5:Y7" si="1">SUM(B5,C5,E5,F5,M5,K5,Q5,P5,V5,W5)</f>
        <v>34451.321428571428</v>
      </c>
      <c r="Z5" s="543">
        <f t="shared" ref="Z5:Z7" si="2">SUM(X5:Y5)</f>
        <v>51371.357142857145</v>
      </c>
      <c r="AB5" s="146"/>
    </row>
    <row r="6" spans="1:36" s="104" customFormat="1" ht="19.5" customHeight="1">
      <c r="A6" s="535">
        <v>45719</v>
      </c>
      <c r="B6" s="545">
        <v>964.87096774193549</v>
      </c>
      <c r="C6" s="545">
        <v>31.29032258064516</v>
      </c>
      <c r="D6" s="556">
        <v>188.2258064516129</v>
      </c>
      <c r="E6" s="566">
        <v>3125.0322580645161</v>
      </c>
      <c r="F6" s="746">
        <v>16562.387096774193</v>
      </c>
      <c r="G6" s="747">
        <v>9530.6129032258068</v>
      </c>
      <c r="H6" s="546">
        <v>5474.0967741935483</v>
      </c>
      <c r="I6" s="546">
        <v>1449.483870967742</v>
      </c>
      <c r="J6" s="546">
        <v>394.35483870967744</v>
      </c>
      <c r="K6" s="546">
        <v>1079</v>
      </c>
      <c r="L6" s="546">
        <v>160.96774193548387</v>
      </c>
      <c r="M6" s="591">
        <v>1843.4516129032259</v>
      </c>
      <c r="N6" s="536">
        <v>8.7741935483870961</v>
      </c>
      <c r="O6" s="545">
        <v>13.806451612903226</v>
      </c>
      <c r="P6" s="545">
        <v>0</v>
      </c>
      <c r="Q6" s="546">
        <v>469.22580645161293</v>
      </c>
      <c r="R6" s="547">
        <v>95.709677419354833</v>
      </c>
      <c r="S6" s="548">
        <v>63.677419354838712</v>
      </c>
      <c r="T6" s="690">
        <v>30.677419354838708</v>
      </c>
      <c r="U6" s="548">
        <v>21.387096774193548</v>
      </c>
      <c r="V6" s="549">
        <v>1350.8064516129032</v>
      </c>
      <c r="W6" s="549">
        <v>8295.9354838709678</v>
      </c>
      <c r="X6" s="541">
        <f t="shared" si="0"/>
        <v>17431.774193548386</v>
      </c>
      <c r="Y6" s="542">
        <f t="shared" si="1"/>
        <v>33722</v>
      </c>
      <c r="Z6" s="543">
        <f t="shared" si="2"/>
        <v>51153.774193548386</v>
      </c>
      <c r="AB6" s="146"/>
    </row>
    <row r="7" spans="1:36" s="104" customFormat="1" ht="19.5" customHeight="1">
      <c r="A7" s="535">
        <v>45751</v>
      </c>
      <c r="B7" s="591">
        <v>901.13333333333333</v>
      </c>
      <c r="C7" s="591">
        <v>25.8</v>
      </c>
      <c r="D7" s="744">
        <v>174.5</v>
      </c>
      <c r="E7" s="745">
        <v>4110.6333333333332</v>
      </c>
      <c r="F7" s="688">
        <v>16099.1</v>
      </c>
      <c r="G7" s="689">
        <v>9383.7666666666664</v>
      </c>
      <c r="H7" s="689">
        <v>5202.1333333333332</v>
      </c>
      <c r="I7" s="689">
        <v>1299.3333333333333</v>
      </c>
      <c r="J7" s="689">
        <v>383.36666666666667</v>
      </c>
      <c r="K7" s="689">
        <v>1024.5999999999999</v>
      </c>
      <c r="L7" s="689">
        <v>143.33333333333334</v>
      </c>
      <c r="M7" s="591">
        <v>1799.3</v>
      </c>
      <c r="N7" s="591">
        <v>10.433333333333334</v>
      </c>
      <c r="O7" s="545">
        <v>10.166666666666666</v>
      </c>
      <c r="P7" s="591">
        <v>0</v>
      </c>
      <c r="Q7" s="689">
        <v>514.5</v>
      </c>
      <c r="R7" s="749">
        <v>66.066666666666663</v>
      </c>
      <c r="S7" s="687">
        <v>58.733333333333334</v>
      </c>
      <c r="T7" s="690">
        <v>55.766666666666666</v>
      </c>
      <c r="U7" s="691">
        <v>18.733333333333334</v>
      </c>
      <c r="V7" s="687">
        <v>1452.3666666666666</v>
      </c>
      <c r="W7" s="750">
        <v>8755.1666666666661</v>
      </c>
      <c r="X7" s="541">
        <f t="shared" si="0"/>
        <v>16806.333333333336</v>
      </c>
      <c r="Y7" s="542">
        <f t="shared" si="1"/>
        <v>34682.6</v>
      </c>
      <c r="Z7" s="543">
        <f t="shared" si="2"/>
        <v>51488.933333333334</v>
      </c>
      <c r="AB7" s="146"/>
    </row>
    <row r="8" spans="1:36" s="38" customFormat="1" ht="19.5" customHeight="1">
      <c r="A8" s="535"/>
      <c r="B8" s="545"/>
      <c r="C8" s="545"/>
      <c r="D8" s="556"/>
      <c r="E8" s="566"/>
      <c r="F8" s="584"/>
      <c r="G8" s="552"/>
      <c r="H8" s="552"/>
      <c r="I8" s="552"/>
      <c r="J8" s="552"/>
      <c r="K8" s="552"/>
      <c r="L8" s="552"/>
      <c r="M8" s="545"/>
      <c r="N8" s="545"/>
      <c r="O8" s="545"/>
      <c r="P8" s="545"/>
      <c r="Q8" s="552"/>
      <c r="R8" s="553"/>
      <c r="S8" s="554"/>
      <c r="T8" s="627"/>
      <c r="U8" s="548"/>
      <c r="V8" s="554"/>
      <c r="W8" s="549"/>
      <c r="X8" s="541"/>
      <c r="Y8" s="542"/>
      <c r="Z8" s="543"/>
      <c r="AA8" s="104"/>
      <c r="AB8" s="146"/>
      <c r="AC8" s="104"/>
      <c r="AD8" s="104"/>
    </row>
    <row r="9" spans="1:36" s="104" customFormat="1" ht="19.5" customHeight="1">
      <c r="A9" s="544"/>
      <c r="B9" s="545"/>
      <c r="C9" s="545"/>
      <c r="D9" s="556"/>
      <c r="E9" s="566"/>
      <c r="F9" s="585"/>
      <c r="G9" s="545"/>
      <c r="H9" s="545"/>
      <c r="I9" s="545"/>
      <c r="J9" s="545"/>
      <c r="K9" s="545"/>
      <c r="L9" s="545"/>
      <c r="M9" s="555"/>
      <c r="N9" s="555"/>
      <c r="O9" s="555"/>
      <c r="P9" s="545"/>
      <c r="Q9" s="545"/>
      <c r="R9" s="556"/>
      <c r="S9" s="557"/>
      <c r="T9" s="557"/>
      <c r="U9" s="557"/>
      <c r="V9" s="557"/>
      <c r="W9" s="549"/>
      <c r="X9" s="550"/>
      <c r="Y9" s="551"/>
      <c r="Z9" s="543"/>
      <c r="AB9" s="146"/>
    </row>
    <row r="10" spans="1:36" s="104" customFormat="1" ht="19.5" customHeight="1">
      <c r="A10" s="535"/>
      <c r="B10" s="545"/>
      <c r="C10" s="545"/>
      <c r="D10" s="556"/>
      <c r="E10" s="566"/>
      <c r="F10" s="585"/>
      <c r="G10" s="545"/>
      <c r="H10" s="545"/>
      <c r="I10" s="545"/>
      <c r="J10" s="545"/>
      <c r="K10" s="545"/>
      <c r="L10" s="545"/>
      <c r="M10" s="545"/>
      <c r="N10" s="545"/>
      <c r="O10" s="545"/>
      <c r="P10" s="545"/>
      <c r="Q10" s="545"/>
      <c r="R10" s="556"/>
      <c r="S10" s="557"/>
      <c r="T10" s="557"/>
      <c r="U10" s="557"/>
      <c r="V10" s="558"/>
      <c r="W10" s="558"/>
      <c r="X10" s="541"/>
      <c r="Y10" s="542"/>
      <c r="Z10" s="543"/>
      <c r="AB10" s="146"/>
      <c r="AC10" s="147"/>
      <c r="AD10" s="147"/>
    </row>
    <row r="11" spans="1:36" s="104" customFormat="1" ht="19.5" customHeight="1">
      <c r="A11" s="544"/>
      <c r="B11" s="545"/>
      <c r="C11" s="545"/>
      <c r="D11" s="556"/>
      <c r="E11" s="566"/>
      <c r="F11" s="585"/>
      <c r="G11" s="545"/>
      <c r="H11" s="545"/>
      <c r="I11" s="545"/>
      <c r="J11" s="545"/>
      <c r="K11" s="545"/>
      <c r="L11" s="545"/>
      <c r="M11" s="545"/>
      <c r="N11" s="545"/>
      <c r="O11" s="545"/>
      <c r="P11" s="545"/>
      <c r="Q11" s="545"/>
      <c r="R11" s="556"/>
      <c r="S11" s="557"/>
      <c r="T11" s="557"/>
      <c r="U11" s="557"/>
      <c r="V11" s="559"/>
      <c r="W11" s="558"/>
      <c r="X11" s="541"/>
      <c r="Y11" s="542"/>
      <c r="Z11" s="543"/>
      <c r="AB11" s="146"/>
    </row>
    <row r="12" spans="1:36" s="104" customFormat="1" ht="19.5" customHeight="1">
      <c r="A12" s="535"/>
      <c r="B12" s="560"/>
      <c r="C12" s="560"/>
      <c r="D12" s="561"/>
      <c r="E12" s="566"/>
      <c r="F12" s="586"/>
      <c r="G12" s="560"/>
      <c r="H12" s="560"/>
      <c r="I12" s="560"/>
      <c r="J12" s="560"/>
      <c r="K12" s="590"/>
      <c r="L12" s="560"/>
      <c r="M12" s="560"/>
      <c r="N12" s="560"/>
      <c r="O12" s="560"/>
      <c r="P12" s="545"/>
      <c r="Q12" s="590"/>
      <c r="R12" s="561"/>
      <c r="S12" s="562"/>
      <c r="T12" s="562"/>
      <c r="U12" s="562"/>
      <c r="V12" s="559"/>
      <c r="W12" s="562"/>
      <c r="X12" s="541"/>
      <c r="Y12" s="542"/>
      <c r="Z12" s="543"/>
      <c r="AB12" s="146"/>
    </row>
    <row r="13" spans="1:36" s="104" customFormat="1" ht="19.5" customHeight="1">
      <c r="A13" s="544"/>
      <c r="B13" s="545"/>
      <c r="C13" s="545"/>
      <c r="D13" s="556"/>
      <c r="E13" s="566"/>
      <c r="F13" s="585"/>
      <c r="G13" s="545"/>
      <c r="H13" s="545"/>
      <c r="I13" s="545"/>
      <c r="J13" s="545"/>
      <c r="K13" s="545"/>
      <c r="L13" s="545"/>
      <c r="M13" s="606"/>
      <c r="N13" s="545"/>
      <c r="O13" s="545"/>
      <c r="P13" s="545"/>
      <c r="Q13" s="545"/>
      <c r="R13" s="556"/>
      <c r="S13" s="557"/>
      <c r="T13" s="557"/>
      <c r="U13" s="557"/>
      <c r="V13" s="559"/>
      <c r="W13" s="557"/>
      <c r="X13" s="550"/>
      <c r="Y13" s="551"/>
      <c r="Z13" s="563"/>
      <c r="AB13" s="146"/>
      <c r="AD13" s="112"/>
      <c r="AE13" s="112"/>
      <c r="AF13" s="112"/>
      <c r="AG13" s="112"/>
      <c r="AH13" s="112"/>
      <c r="AI13" s="112"/>
      <c r="AJ13" s="112"/>
    </row>
    <row r="14" spans="1:36" s="104" customFormat="1" ht="19.5" customHeight="1">
      <c r="A14" s="535"/>
      <c r="B14" s="545"/>
      <c r="C14" s="545"/>
      <c r="D14" s="556"/>
      <c r="E14" s="557"/>
      <c r="F14" s="587"/>
      <c r="G14" s="545"/>
      <c r="H14" s="545"/>
      <c r="I14" s="564"/>
      <c r="J14" s="564"/>
      <c r="K14" s="545"/>
      <c r="L14" s="564"/>
      <c r="M14" s="591"/>
      <c r="N14" s="545"/>
      <c r="O14" s="545"/>
      <c r="P14" s="545"/>
      <c r="Q14" s="545"/>
      <c r="R14" s="565"/>
      <c r="S14" s="566"/>
      <c r="T14" s="566"/>
      <c r="U14" s="566"/>
      <c r="V14" s="559"/>
      <c r="W14" s="557"/>
      <c r="X14" s="550"/>
      <c r="Y14" s="551"/>
      <c r="Z14" s="563"/>
      <c r="AB14" s="146"/>
      <c r="AD14" s="112"/>
      <c r="AE14" s="112"/>
      <c r="AF14" s="112"/>
      <c r="AG14" s="112"/>
      <c r="AH14" s="112"/>
      <c r="AI14" s="112"/>
      <c r="AJ14" s="112"/>
    </row>
    <row r="15" spans="1:36" s="104" customFormat="1" ht="19.5" customHeight="1" thickBot="1">
      <c r="A15" s="589"/>
      <c r="B15" s="567"/>
      <c r="C15" s="567"/>
      <c r="D15" s="581"/>
      <c r="E15" s="572"/>
      <c r="F15" s="588"/>
      <c r="G15" s="567"/>
      <c r="H15" s="567"/>
      <c r="I15" s="568"/>
      <c r="J15" s="568"/>
      <c r="K15" s="567"/>
      <c r="L15" s="568"/>
      <c r="M15" s="605"/>
      <c r="N15" s="567"/>
      <c r="O15" s="568"/>
      <c r="P15" s="567"/>
      <c r="Q15" s="567"/>
      <c r="R15" s="569"/>
      <c r="S15" s="570"/>
      <c r="T15" s="570"/>
      <c r="U15" s="570"/>
      <c r="V15" s="571"/>
      <c r="W15" s="572"/>
      <c r="X15" s="573"/>
      <c r="Y15" s="574"/>
      <c r="Z15" s="563"/>
      <c r="AB15" s="146"/>
    </row>
    <row r="16" spans="1:36" s="104" customFormat="1" ht="19.5" customHeight="1" thickBot="1">
      <c r="A16" s="575" t="s">
        <v>535</v>
      </c>
      <c r="B16" s="576">
        <f>AVERAGE(B4:B15)</f>
        <v>990.69289554531485</v>
      </c>
      <c r="C16" s="576">
        <f t="shared" ref="C16:Y16" si="3">AVERAGE(C4:C15)</f>
        <v>30.266820276497693</v>
      </c>
      <c r="D16" s="576">
        <f t="shared" si="3"/>
        <v>177.18260368663596</v>
      </c>
      <c r="E16" s="576">
        <f t="shared" si="3"/>
        <v>3470.8227918586786</v>
      </c>
      <c r="F16" s="576">
        <f t="shared" si="3"/>
        <v>16856.353052995393</v>
      </c>
      <c r="G16" s="576">
        <f t="shared" si="3"/>
        <v>9392.0012864823348</v>
      </c>
      <c r="H16" s="576">
        <f t="shared" si="3"/>
        <v>5244.85274577573</v>
      </c>
      <c r="I16" s="576">
        <f t="shared" si="3"/>
        <v>1429.1792434715821</v>
      </c>
      <c r="J16" s="576">
        <f t="shared" si="3"/>
        <v>397.79673579109067</v>
      </c>
      <c r="K16" s="576">
        <f t="shared" si="3"/>
        <v>1030.8049539170506</v>
      </c>
      <c r="L16" s="576">
        <f t="shared" si="3"/>
        <v>171.34168586789556</v>
      </c>
      <c r="M16" s="576">
        <f t="shared" si="3"/>
        <v>1813.2524193548386</v>
      </c>
      <c r="N16" s="576">
        <f t="shared" si="3"/>
        <v>6.7177803379416288</v>
      </c>
      <c r="O16" s="576">
        <f t="shared" si="3"/>
        <v>10.856470814132104</v>
      </c>
      <c r="P16" s="576">
        <f t="shared" si="3"/>
        <v>0.48473502304147464</v>
      </c>
      <c r="Q16" s="576">
        <f t="shared" si="3"/>
        <v>470.25604838709677</v>
      </c>
      <c r="R16" s="576">
        <f t="shared" si="3"/>
        <v>86.956470814132103</v>
      </c>
      <c r="S16" s="576">
        <f t="shared" si="3"/>
        <v>63.019738863287259</v>
      </c>
      <c r="T16" s="576">
        <f t="shared" si="3"/>
        <v>28.142127496159752</v>
      </c>
      <c r="U16" s="576">
        <f t="shared" si="3"/>
        <v>20.755049923195084</v>
      </c>
      <c r="V16" s="576">
        <f t="shared" si="3"/>
        <v>1613.1973694316437</v>
      </c>
      <c r="W16" s="576">
        <f t="shared" si="3"/>
        <v>8414.1395929339469</v>
      </c>
      <c r="X16" s="576">
        <f t="shared" si="3"/>
        <v>17028.801939324116</v>
      </c>
      <c r="Y16" s="576">
        <f t="shared" si="3"/>
        <v>34690.270679723501</v>
      </c>
      <c r="Z16" s="577">
        <f>SUM(X16:Y16)</f>
        <v>51719.072619047613</v>
      </c>
      <c r="AA16" s="147"/>
      <c r="AB16" s="146"/>
    </row>
    <row r="17" spans="1:26" s="42" customFormat="1" ht="19.5" customHeight="1">
      <c r="A17" s="42" t="s">
        <v>501</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row>
    <row r="18" spans="1:26" s="42" customFormat="1" ht="19.5" customHeight="1">
      <c r="A18" s="42" t="s">
        <v>276</v>
      </c>
      <c r="B18" s="339"/>
      <c r="C18" s="339"/>
      <c r="D18" s="339"/>
      <c r="E18" s="339"/>
      <c r="F18" s="339"/>
      <c r="G18" s="339"/>
      <c r="H18" s="339"/>
      <c r="I18" s="339"/>
      <c r="K18" s="339"/>
      <c r="L18" s="450"/>
      <c r="M18" s="450"/>
      <c r="N18" s="450"/>
      <c r="O18" s="450"/>
      <c r="P18" s="450"/>
      <c r="Q18" s="450"/>
      <c r="R18" s="450"/>
      <c r="S18" s="450"/>
      <c r="T18" s="450"/>
      <c r="U18" s="450"/>
      <c r="V18" s="450"/>
      <c r="W18" s="450"/>
      <c r="X18" s="105"/>
      <c r="Y18" s="450"/>
    </row>
    <row r="19" spans="1:26" s="42" customFormat="1" ht="20.100000000000001" customHeight="1">
      <c r="A19" s="578" t="s">
        <v>511</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row>
    <row r="20" spans="1:26" s="42" customFormat="1" ht="20.100000000000001" customHeight="1">
      <c r="A20" s="785" t="s">
        <v>528</v>
      </c>
      <c r="B20" s="785"/>
      <c r="C20" s="785"/>
      <c r="D20" s="785"/>
      <c r="E20" s="785"/>
      <c r="F20" s="785"/>
      <c r="G20" s="785"/>
      <c r="H20" s="785"/>
      <c r="I20" s="785"/>
      <c r="J20" s="785"/>
      <c r="K20" s="785"/>
      <c r="L20" s="785"/>
      <c r="M20" s="785"/>
      <c r="W20" s="42" t="s">
        <v>529</v>
      </c>
    </row>
    <row r="21" spans="1:26" s="42" customFormat="1" ht="20.100000000000001" customHeight="1"/>
    <row r="22" spans="1:26" s="42" customFormat="1" ht="20.100000000000001" customHeight="1">
      <c r="S22" s="105"/>
      <c r="T22" s="105"/>
      <c r="U22" s="105"/>
    </row>
    <row r="23" spans="1:26" ht="20.100000000000001" customHeight="1">
      <c r="B23" s="48"/>
      <c r="C23" s="48"/>
      <c r="D23" s="48"/>
      <c r="E23" s="48"/>
      <c r="F23" s="48"/>
      <c r="G23" s="48"/>
      <c r="H23" s="48"/>
      <c r="I23" s="48"/>
      <c r="J23" s="48"/>
      <c r="K23" s="48"/>
      <c r="L23" s="48"/>
      <c r="M23" s="48"/>
      <c r="N23" s="48"/>
      <c r="O23" s="48"/>
      <c r="P23" s="48"/>
      <c r="Q23" s="48"/>
      <c r="R23" s="48"/>
      <c r="S23" s="48"/>
      <c r="T23" s="48"/>
      <c r="U23" s="48"/>
      <c r="V23" s="48"/>
      <c r="W23" s="48"/>
      <c r="X23" s="154"/>
    </row>
    <row r="24" spans="1:26" ht="20.100000000000001" customHeight="1">
      <c r="B24" s="48"/>
      <c r="C24" s="48"/>
      <c r="D24" s="48"/>
      <c r="E24" s="48"/>
      <c r="F24" s="48"/>
      <c r="G24" s="48"/>
      <c r="H24" s="48"/>
      <c r="I24" s="48"/>
      <c r="J24" s="48"/>
      <c r="K24" s="48"/>
      <c r="L24" s="48"/>
      <c r="M24" s="48"/>
      <c r="N24" s="48"/>
      <c r="O24" s="48"/>
      <c r="P24" s="48"/>
      <c r="Q24" s="48"/>
      <c r="R24" s="48"/>
      <c r="S24" s="48"/>
      <c r="T24" s="48"/>
      <c r="U24" s="48"/>
      <c r="V24" s="48"/>
      <c r="W24" s="48"/>
      <c r="X24" s="48"/>
    </row>
    <row r="26" spans="1:26" ht="20.100000000000001" customHeight="1">
      <c r="R26" s="46" t="s">
        <v>510</v>
      </c>
    </row>
  </sheetData>
  <mergeCells count="25">
    <mergeCell ref="A1:Z1"/>
    <mergeCell ref="X2:Y2"/>
    <mergeCell ref="A2:A3"/>
    <mergeCell ref="E2:E3"/>
    <mergeCell ref="F2:F3"/>
    <mergeCell ref="G2:G3"/>
    <mergeCell ref="H2:H3"/>
    <mergeCell ref="I2:I3"/>
    <mergeCell ref="J2:J3"/>
    <mergeCell ref="K2:K3"/>
    <mergeCell ref="L2:L3"/>
    <mergeCell ref="M2:M3"/>
    <mergeCell ref="N2:N3"/>
    <mergeCell ref="O2:O3"/>
    <mergeCell ref="P2:P3"/>
    <mergeCell ref="A20:M20"/>
    <mergeCell ref="Z2:Z3"/>
    <mergeCell ref="Q2:Q3"/>
    <mergeCell ref="R2:R3"/>
    <mergeCell ref="S2:S3"/>
    <mergeCell ref="V2:V3"/>
    <mergeCell ref="W2:W3"/>
    <mergeCell ref="U2:U3"/>
    <mergeCell ref="B2:D2"/>
    <mergeCell ref="T2:T3"/>
  </mergeCells>
  <printOptions horizontalCentered="1"/>
  <pageMargins left="0.25" right="0.25" top="0.75" bottom="0.75" header="0.3" footer="0.3"/>
  <pageSetup scale="73"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pageSetUpPr fitToPage="1"/>
  </sheetPr>
  <dimension ref="C1:AB22"/>
  <sheetViews>
    <sheetView zoomScaleNormal="100" workbookViewId="0">
      <selection activeCell="C7" sqref="C7"/>
    </sheetView>
  </sheetViews>
  <sheetFormatPr defaultColWidth="9.140625" defaultRowHeight="20.100000000000001" customHeight="1"/>
  <cols>
    <col min="1" max="3" width="13.42578125" style="46" customWidth="1"/>
    <col min="4" max="4" width="10.7109375" style="154" customWidth="1"/>
    <col min="5" max="7" width="7.5703125" style="46" customWidth="1"/>
    <col min="8" max="9" width="10.42578125" style="46" customWidth="1"/>
    <col min="10" max="10" width="12.42578125" style="46" customWidth="1"/>
    <col min="11" max="11" width="12" style="46" customWidth="1"/>
    <col min="12" max="12" width="12.42578125" style="46" customWidth="1"/>
    <col min="13" max="15" width="13.42578125" style="48" customWidth="1"/>
    <col min="16" max="16" width="13.42578125" style="46" customWidth="1"/>
    <col min="17" max="19" width="12.140625" style="46" customWidth="1"/>
    <col min="20" max="16384" width="9.140625" style="46"/>
  </cols>
  <sheetData>
    <row r="1" spans="3:15" s="102" customFormat="1" ht="19.5" customHeight="1">
      <c r="C1" s="805" t="s">
        <v>541</v>
      </c>
      <c r="D1" s="806"/>
      <c r="E1" s="806"/>
      <c r="F1" s="806"/>
      <c r="G1" s="806"/>
      <c r="H1" s="806"/>
      <c r="I1" s="806"/>
      <c r="J1" s="806"/>
      <c r="K1" s="806"/>
      <c r="L1" s="807"/>
      <c r="M1" s="108"/>
      <c r="N1" s="108"/>
      <c r="O1" s="108"/>
    </row>
    <row r="2" spans="3:15" s="102" customFormat="1" ht="19.5" customHeight="1">
      <c r="C2" s="809" t="s">
        <v>500</v>
      </c>
      <c r="D2" s="810" t="s">
        <v>267</v>
      </c>
      <c r="E2" s="812" t="s">
        <v>514</v>
      </c>
      <c r="F2" s="813"/>
      <c r="G2" s="814"/>
      <c r="H2" s="810" t="s">
        <v>118</v>
      </c>
      <c r="I2" s="815" t="s">
        <v>515</v>
      </c>
      <c r="J2" s="810" t="s">
        <v>130</v>
      </c>
      <c r="K2" s="810" t="s">
        <v>182</v>
      </c>
      <c r="L2" s="811" t="s">
        <v>272</v>
      </c>
      <c r="M2" s="108"/>
      <c r="N2" s="108"/>
      <c r="O2" s="108"/>
    </row>
    <row r="3" spans="3:15" s="103" customFormat="1" ht="29.25" customHeight="1">
      <c r="C3" s="809"/>
      <c r="D3" s="810"/>
      <c r="E3" s="453" t="s">
        <v>512</v>
      </c>
      <c r="F3" s="453" t="s">
        <v>513</v>
      </c>
      <c r="G3" s="453" t="s">
        <v>234</v>
      </c>
      <c r="H3" s="810"/>
      <c r="I3" s="816"/>
      <c r="J3" s="810"/>
      <c r="K3" s="810"/>
      <c r="L3" s="811"/>
      <c r="M3" s="109"/>
      <c r="N3" s="109"/>
      <c r="O3" s="109"/>
    </row>
    <row r="4" spans="3:15" s="104" customFormat="1" ht="19.5" customHeight="1">
      <c r="C4" s="273">
        <v>45658</v>
      </c>
      <c r="D4" s="481">
        <v>3572.1290322580644</v>
      </c>
      <c r="E4" s="481">
        <v>1048.8387096774193</v>
      </c>
      <c r="F4" s="481">
        <v>31.548387096774192</v>
      </c>
      <c r="G4" s="481">
        <v>202.29032258064515</v>
      </c>
      <c r="H4" s="483">
        <v>0.90322580645161288</v>
      </c>
      <c r="I4" s="248">
        <v>66.354838709677423</v>
      </c>
      <c r="J4" s="686">
        <v>1730.9354838709678</v>
      </c>
      <c r="K4" s="481">
        <v>0</v>
      </c>
      <c r="L4" s="455">
        <f>SUM(D4:K4)</f>
        <v>6653</v>
      </c>
      <c r="M4" s="110"/>
      <c r="N4" s="110"/>
      <c r="O4" s="110"/>
    </row>
    <row r="5" spans="3:15" s="104" customFormat="1" ht="19.5" customHeight="1">
      <c r="C5" s="197">
        <v>45689</v>
      </c>
      <c r="D5" s="237">
        <v>3075.4642857142858</v>
      </c>
      <c r="E5" s="237">
        <v>1047.9285714285713</v>
      </c>
      <c r="F5" s="237">
        <v>32.428571428571431</v>
      </c>
      <c r="G5" s="237">
        <v>143.71428571428572</v>
      </c>
      <c r="H5" s="454">
        <v>1.0357142857142858</v>
      </c>
      <c r="I5" s="248">
        <v>43.857142857142854</v>
      </c>
      <c r="J5" s="693">
        <v>1827</v>
      </c>
      <c r="K5" s="237">
        <v>0</v>
      </c>
      <c r="L5" s="455">
        <f t="shared" ref="L5:L15" si="0">SUM(D5:K5)</f>
        <v>6171.4285714285716</v>
      </c>
      <c r="M5" s="110"/>
      <c r="N5" s="110"/>
      <c r="O5" s="110"/>
    </row>
    <row r="6" spans="3:15" s="104" customFormat="1" ht="19.5" customHeight="1">
      <c r="C6" s="197">
        <v>45718</v>
      </c>
      <c r="D6" s="237">
        <v>3125.0322580645161</v>
      </c>
      <c r="E6" s="237">
        <v>964.87096774193549</v>
      </c>
      <c r="F6" s="237">
        <v>31.29032258064516</v>
      </c>
      <c r="G6" s="237">
        <v>188.2258064516129</v>
      </c>
      <c r="H6" s="454">
        <v>0</v>
      </c>
      <c r="I6" s="248">
        <v>47.838709677419352</v>
      </c>
      <c r="J6" s="693">
        <v>1843.4516129032259</v>
      </c>
      <c r="K6" s="694">
        <v>0</v>
      </c>
      <c r="L6" s="455">
        <f t="shared" si="0"/>
        <v>6200.7096774193542</v>
      </c>
      <c r="M6" s="110"/>
      <c r="N6" s="110"/>
      <c r="O6" s="110"/>
    </row>
    <row r="7" spans="3:15" s="104" customFormat="1" ht="19.5" customHeight="1">
      <c r="C7" s="197">
        <v>45750</v>
      </c>
      <c r="D7" s="237">
        <v>4404.2</v>
      </c>
      <c r="E7" s="237">
        <v>901.13333333333333</v>
      </c>
      <c r="F7" s="237">
        <v>31.066666666666666</v>
      </c>
      <c r="G7" s="237">
        <v>177.63333333333333</v>
      </c>
      <c r="H7" s="692">
        <v>0</v>
      </c>
      <c r="I7" s="248">
        <v>28.166666666666668</v>
      </c>
      <c r="J7" s="693">
        <v>1799.3</v>
      </c>
      <c r="K7" s="694">
        <v>0</v>
      </c>
      <c r="L7" s="455">
        <f t="shared" si="0"/>
        <v>7341.5</v>
      </c>
      <c r="M7" s="110"/>
      <c r="N7" s="110"/>
      <c r="O7" s="110"/>
    </row>
    <row r="8" spans="3:15" s="104" customFormat="1" ht="19.5" customHeight="1">
      <c r="C8" s="273"/>
      <c r="D8" s="237"/>
      <c r="E8" s="237"/>
      <c r="F8" s="237"/>
      <c r="G8" s="237"/>
      <c r="H8" s="454"/>
      <c r="I8" s="248"/>
      <c r="J8" s="484"/>
      <c r="K8" s="237"/>
      <c r="L8" s="455">
        <f t="shared" si="0"/>
        <v>0</v>
      </c>
      <c r="M8" s="110"/>
      <c r="N8" s="110"/>
      <c r="O8" s="110"/>
    </row>
    <row r="9" spans="3:15" s="104" customFormat="1" ht="19.5" customHeight="1">
      <c r="C9" s="197"/>
      <c r="D9" s="237"/>
      <c r="E9" s="237"/>
      <c r="F9" s="237"/>
      <c r="G9" s="237"/>
      <c r="H9" s="454"/>
      <c r="I9" s="248"/>
      <c r="J9" s="484"/>
      <c r="K9" s="237"/>
      <c r="L9" s="455">
        <f t="shared" si="0"/>
        <v>0</v>
      </c>
      <c r="M9" s="110"/>
      <c r="N9" s="110"/>
      <c r="O9" s="110"/>
    </row>
    <row r="10" spans="3:15" s="104" customFormat="1" ht="19.5" customHeight="1">
      <c r="C10" s="273"/>
      <c r="D10" s="237"/>
      <c r="E10" s="237"/>
      <c r="F10" s="237"/>
      <c r="G10" s="237"/>
      <c r="H10" s="454"/>
      <c r="I10" s="248"/>
      <c r="J10" s="484"/>
      <c r="K10" s="237"/>
      <c r="L10" s="455">
        <f t="shared" si="0"/>
        <v>0</v>
      </c>
      <c r="M10" s="110"/>
      <c r="N10" s="110"/>
      <c r="O10" s="110"/>
    </row>
    <row r="11" spans="3:15" s="104" customFormat="1" ht="19.5" customHeight="1">
      <c r="C11" s="197"/>
      <c r="D11" s="237"/>
      <c r="E11" s="237"/>
      <c r="F11" s="237"/>
      <c r="G11" s="237"/>
      <c r="H11" s="454"/>
      <c r="I11" s="248"/>
      <c r="J11" s="484"/>
      <c r="K11" s="237"/>
      <c r="L11" s="455">
        <f t="shared" si="0"/>
        <v>0</v>
      </c>
      <c r="M11" s="110"/>
      <c r="N11" s="110"/>
      <c r="O11" s="110"/>
    </row>
    <row r="12" spans="3:15" s="104" customFormat="1" ht="19.5" customHeight="1">
      <c r="C12" s="273"/>
      <c r="D12" s="237"/>
      <c r="E12" s="237"/>
      <c r="F12" s="237"/>
      <c r="G12" s="237"/>
      <c r="H12" s="454"/>
      <c r="I12" s="248"/>
      <c r="J12" s="593"/>
      <c r="K12" s="237"/>
      <c r="L12" s="455">
        <f t="shared" si="0"/>
        <v>0</v>
      </c>
      <c r="M12" s="110"/>
      <c r="N12" s="110"/>
      <c r="O12" s="110"/>
    </row>
    <row r="13" spans="3:15" s="104" customFormat="1" ht="19.5" customHeight="1">
      <c r="C13" s="197"/>
      <c r="D13" s="237"/>
      <c r="E13" s="237"/>
      <c r="F13" s="237"/>
      <c r="G13" s="237"/>
      <c r="H13" s="237"/>
      <c r="I13" s="481"/>
      <c r="J13" s="608"/>
      <c r="K13" s="237"/>
      <c r="L13" s="455">
        <f t="shared" si="0"/>
        <v>0</v>
      </c>
      <c r="M13" s="110"/>
      <c r="N13" s="110"/>
      <c r="O13" s="110"/>
    </row>
    <row r="14" spans="3:15" s="104" customFormat="1" ht="19.5" customHeight="1">
      <c r="C14" s="273"/>
      <c r="D14" s="198"/>
      <c r="E14" s="237"/>
      <c r="F14" s="237"/>
      <c r="G14" s="198"/>
      <c r="H14" s="237"/>
      <c r="I14" s="237"/>
      <c r="J14" s="594"/>
      <c r="K14" s="198"/>
      <c r="L14" s="455">
        <f t="shared" si="0"/>
        <v>0</v>
      </c>
      <c r="M14" s="110"/>
      <c r="N14" s="110"/>
      <c r="O14" s="110"/>
    </row>
    <row r="15" spans="3:15" s="104" customFormat="1" ht="19.5" customHeight="1" thickBot="1">
      <c r="C15" s="197"/>
      <c r="D15" s="334"/>
      <c r="E15" s="333"/>
      <c r="F15" s="333"/>
      <c r="G15" s="334"/>
      <c r="H15" s="333"/>
      <c r="I15" s="333"/>
      <c r="J15" s="607"/>
      <c r="K15" s="334"/>
      <c r="L15" s="455">
        <f t="shared" si="0"/>
        <v>0</v>
      </c>
      <c r="M15" s="110"/>
      <c r="N15" s="110"/>
      <c r="O15" s="110"/>
    </row>
    <row r="16" spans="3:15" s="104" customFormat="1" ht="19.5" customHeight="1" thickBot="1">
      <c r="C16" s="337" t="s">
        <v>535</v>
      </c>
      <c r="D16" s="336">
        <f>AVERAGE(D4:D7)</f>
        <v>3544.2063940092166</v>
      </c>
      <c r="E16" s="336">
        <f t="shared" ref="E16:K16" si="1">AVERAGE(E4:E7)</f>
        <v>990.69289554531485</v>
      </c>
      <c r="F16" s="336">
        <f t="shared" si="1"/>
        <v>31.58348694316436</v>
      </c>
      <c r="G16" s="336">
        <f t="shared" si="1"/>
        <v>177.96593701996929</v>
      </c>
      <c r="H16" s="336">
        <f t="shared" si="1"/>
        <v>0.48473502304147464</v>
      </c>
      <c r="I16" s="336">
        <f t="shared" si="1"/>
        <v>46.554339477726572</v>
      </c>
      <c r="J16" s="336">
        <f t="shared" si="1"/>
        <v>1800.1717741935483</v>
      </c>
      <c r="K16" s="336">
        <f t="shared" si="1"/>
        <v>0</v>
      </c>
      <c r="L16" s="338">
        <f>SUM(D16:K16)</f>
        <v>6591.6595622119821</v>
      </c>
      <c r="M16" s="110"/>
      <c r="N16" s="110"/>
      <c r="O16" s="110"/>
    </row>
    <row r="17" spans="3:28" ht="20.100000000000001" customHeight="1">
      <c r="C17" s="105" t="s">
        <v>277</v>
      </c>
      <c r="D17" s="106"/>
      <c r="E17" s="107"/>
      <c r="F17" s="107"/>
      <c r="G17" s="106"/>
      <c r="H17" s="106"/>
      <c r="I17" s="106"/>
      <c r="J17" s="106"/>
      <c r="K17" s="111"/>
      <c r="L17" s="106"/>
    </row>
    <row r="18" spans="3:28" ht="20.100000000000001" hidden="1" customHeight="1">
      <c r="C18" s="42" t="s">
        <v>278</v>
      </c>
      <c r="D18" s="46"/>
    </row>
    <row r="19" spans="3:28" ht="20.100000000000001" hidden="1" customHeight="1">
      <c r="C19" s="42" t="s">
        <v>275</v>
      </c>
      <c r="D19" s="46"/>
    </row>
    <row r="20" spans="3:28" ht="20.100000000000001" customHeight="1">
      <c r="C20" s="42" t="s">
        <v>501</v>
      </c>
      <c r="L20" s="154"/>
    </row>
    <row r="21" spans="3:28" ht="20.100000000000001" customHeight="1">
      <c r="C21" s="808" t="s">
        <v>511</v>
      </c>
      <c r="D21" s="808"/>
      <c r="E21" s="808"/>
      <c r="F21" s="808"/>
      <c r="G21" s="808"/>
      <c r="H21" s="808"/>
      <c r="I21" s="808"/>
      <c r="J21" s="808"/>
      <c r="K21" s="808"/>
      <c r="L21" s="808"/>
      <c r="M21" s="42"/>
      <c r="N21" s="42"/>
      <c r="O21" s="42"/>
      <c r="P21" s="42"/>
      <c r="Q21" s="42"/>
      <c r="R21" s="42"/>
      <c r="S21" s="42"/>
      <c r="T21" s="42"/>
      <c r="U21" s="42"/>
      <c r="V21" s="42"/>
      <c r="W21" s="42"/>
      <c r="X21" s="42"/>
      <c r="Y21" s="42"/>
      <c r="Z21" s="42"/>
      <c r="AA21" s="42"/>
      <c r="AB21" s="42"/>
    </row>
    <row r="22" spans="3:28" ht="20.100000000000001" customHeight="1">
      <c r="C22" s="808"/>
      <c r="D22" s="808"/>
      <c r="E22" s="808"/>
      <c r="F22" s="808"/>
      <c r="G22" s="808"/>
      <c r="H22" s="808"/>
      <c r="I22" s="808"/>
      <c r="J22" s="808"/>
      <c r="K22" s="808"/>
      <c r="L22" s="808"/>
      <c r="N22" s="332"/>
    </row>
  </sheetData>
  <mergeCells count="10">
    <mergeCell ref="C1:L1"/>
    <mergeCell ref="C21:L22"/>
    <mergeCell ref="C2:C3"/>
    <mergeCell ref="D2:D3"/>
    <mergeCell ref="H2:H3"/>
    <mergeCell ref="J2:J3"/>
    <mergeCell ref="K2:K3"/>
    <mergeCell ref="L2:L3"/>
    <mergeCell ref="E2:G2"/>
    <mergeCell ref="I2:I3"/>
  </mergeCells>
  <printOptions horizontalCentered="1"/>
  <pageMargins left="0.25" right="0.25" top="0.75" bottom="0.75" header="0.3" footer="0.3"/>
  <pageSetup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pageSetUpPr fitToPage="1"/>
  </sheetPr>
  <dimension ref="A1:L22"/>
  <sheetViews>
    <sheetView zoomScaleNormal="100" workbookViewId="0">
      <selection activeCell="C7" sqref="C7"/>
    </sheetView>
  </sheetViews>
  <sheetFormatPr defaultColWidth="9.140625" defaultRowHeight="20.100000000000001" customHeight="1"/>
  <cols>
    <col min="1" max="1" width="10.7109375" style="101" customWidth="1"/>
    <col min="2" max="3" width="17.28515625" style="150" customWidth="1"/>
    <col min="4" max="4" width="15.42578125" style="150" customWidth="1"/>
    <col min="5" max="5" width="13.42578125" style="150" customWidth="1"/>
    <col min="6" max="6" width="15.28515625" style="150" customWidth="1"/>
    <col min="7" max="9" width="13.42578125" style="150" customWidth="1"/>
    <col min="10" max="10" width="22" style="150" customWidth="1"/>
    <col min="11" max="11" width="13.42578125" style="101" customWidth="1"/>
    <col min="12" max="16384" width="9.140625" style="101"/>
  </cols>
  <sheetData>
    <row r="1" spans="1:12" ht="20.100000000000001" customHeight="1" thickBot="1">
      <c r="A1" s="819" t="s">
        <v>542</v>
      </c>
      <c r="B1" s="820"/>
      <c r="C1" s="820"/>
      <c r="D1" s="820"/>
      <c r="E1" s="820"/>
      <c r="F1" s="820"/>
      <c r="G1" s="820"/>
      <c r="H1" s="820"/>
      <c r="I1" s="820"/>
      <c r="J1" s="821"/>
      <c r="K1" s="4"/>
      <c r="L1" s="4"/>
    </row>
    <row r="2" spans="1:12" ht="20.100000000000001" customHeight="1">
      <c r="A2" s="817" t="s">
        <v>500</v>
      </c>
      <c r="B2" s="824" t="s">
        <v>274</v>
      </c>
      <c r="C2" s="825"/>
      <c r="D2" s="826"/>
      <c r="E2" s="827"/>
      <c r="F2" s="822" t="s">
        <v>273</v>
      </c>
      <c r="G2" s="822"/>
      <c r="H2" s="822"/>
      <c r="I2" s="822"/>
      <c r="J2" s="823"/>
      <c r="K2" s="4"/>
      <c r="L2" s="4"/>
    </row>
    <row r="3" spans="1:12" ht="20.100000000000001" customHeight="1" thickBot="1">
      <c r="A3" s="818"/>
      <c r="B3" s="432" t="s">
        <v>297</v>
      </c>
      <c r="C3" s="629" t="s">
        <v>493</v>
      </c>
      <c r="D3" s="696" t="s">
        <v>267</v>
      </c>
      <c r="E3" s="440" t="s">
        <v>130</v>
      </c>
      <c r="F3" s="276" t="s">
        <v>279</v>
      </c>
      <c r="G3" s="276" t="s">
        <v>488</v>
      </c>
      <c r="H3" s="275" t="s">
        <v>100</v>
      </c>
      <c r="I3" s="277" t="s">
        <v>302</v>
      </c>
      <c r="J3" s="277" t="s">
        <v>280</v>
      </c>
      <c r="K3" s="4"/>
      <c r="L3" s="4"/>
    </row>
    <row r="4" spans="1:12" ht="23.25" customHeight="1">
      <c r="A4" s="485">
        <v>45658</v>
      </c>
      <c r="B4" s="449" t="s">
        <v>66</v>
      </c>
      <c r="C4" s="271" t="s">
        <v>519</v>
      </c>
      <c r="D4" s="695" t="s">
        <v>146</v>
      </c>
      <c r="E4" s="272" t="s">
        <v>519</v>
      </c>
      <c r="F4" s="271" t="s">
        <v>598</v>
      </c>
      <c r="G4" s="271" t="s">
        <v>66</v>
      </c>
      <c r="H4" s="266" t="s">
        <v>544</v>
      </c>
      <c r="I4" s="200" t="s">
        <v>66</v>
      </c>
      <c r="J4" s="272" t="s">
        <v>66</v>
      </c>
      <c r="K4" s="4"/>
      <c r="L4" s="4"/>
    </row>
    <row r="5" spans="1:12" ht="19.5" customHeight="1">
      <c r="A5" s="485">
        <v>45690</v>
      </c>
      <c r="B5" s="449" t="s">
        <v>66</v>
      </c>
      <c r="C5" s="271" t="s">
        <v>519</v>
      </c>
      <c r="D5" s="525" t="s">
        <v>146</v>
      </c>
      <c r="E5" s="487" t="s">
        <v>66</v>
      </c>
      <c r="F5" s="488" t="s">
        <v>598</v>
      </c>
      <c r="G5" s="447" t="s">
        <v>543</v>
      </c>
      <c r="H5" s="199" t="s">
        <v>544</v>
      </c>
      <c r="I5" s="200" t="s">
        <v>66</v>
      </c>
      <c r="J5" s="272" t="s">
        <v>599</v>
      </c>
      <c r="K5" s="4"/>
      <c r="L5" s="4"/>
    </row>
    <row r="6" spans="1:12" ht="19.5" customHeight="1">
      <c r="A6" s="485">
        <v>45719</v>
      </c>
      <c r="B6" s="441" t="s">
        <v>66</v>
      </c>
      <c r="C6" s="447" t="s">
        <v>66</v>
      </c>
      <c r="D6" s="525" t="s">
        <v>146</v>
      </c>
      <c r="E6" s="487" t="s">
        <v>66</v>
      </c>
      <c r="F6" s="488" t="s">
        <v>598</v>
      </c>
      <c r="G6" s="447" t="s">
        <v>543</v>
      </c>
      <c r="H6" s="199" t="s">
        <v>544</v>
      </c>
      <c r="I6" s="681" t="s">
        <v>577</v>
      </c>
      <c r="J6" s="272" t="s">
        <v>599</v>
      </c>
      <c r="K6" s="4"/>
      <c r="L6" s="4"/>
    </row>
    <row r="7" spans="1:12" ht="19.5" customHeight="1">
      <c r="A7" s="485">
        <v>45751</v>
      </c>
      <c r="B7" s="441" t="s">
        <v>66</v>
      </c>
      <c r="C7" s="447" t="s">
        <v>66</v>
      </c>
      <c r="D7" s="525" t="s">
        <v>146</v>
      </c>
      <c r="E7" s="487" t="s">
        <v>66</v>
      </c>
      <c r="F7" s="488" t="s">
        <v>598</v>
      </c>
      <c r="G7" s="447" t="s">
        <v>543</v>
      </c>
      <c r="H7" s="199" t="s">
        <v>544</v>
      </c>
      <c r="I7" s="681" t="s">
        <v>577</v>
      </c>
      <c r="J7" s="272" t="s">
        <v>599</v>
      </c>
      <c r="K7" s="4"/>
      <c r="L7" s="4"/>
    </row>
    <row r="8" spans="1:12" ht="19.5" customHeight="1">
      <c r="A8" s="485"/>
      <c r="B8" s="441"/>
      <c r="C8" s="447"/>
      <c r="D8" s="448"/>
      <c r="E8" s="487"/>
      <c r="F8" s="489"/>
      <c r="G8" s="260"/>
      <c r="H8" s="200"/>
      <c r="I8" s="508"/>
      <c r="J8" s="201"/>
      <c r="L8" s="4"/>
    </row>
    <row r="9" spans="1:12" ht="19.5" customHeight="1">
      <c r="A9" s="485"/>
      <c r="B9" s="441"/>
      <c r="C9" s="447"/>
      <c r="D9" s="448"/>
      <c r="E9" s="487"/>
      <c r="F9" s="489"/>
      <c r="G9" s="200"/>
      <c r="H9" s="200"/>
      <c r="I9" s="508"/>
      <c r="J9" s="201"/>
      <c r="K9" s="4"/>
      <c r="L9" s="4"/>
    </row>
    <row r="10" spans="1:12" ht="21.75" customHeight="1">
      <c r="A10" s="485"/>
      <c r="B10" s="441"/>
      <c r="C10" s="447"/>
      <c r="D10" s="448"/>
      <c r="E10" s="491"/>
      <c r="F10" s="489"/>
      <c r="G10" s="262"/>
      <c r="H10" s="200"/>
      <c r="I10" s="509"/>
      <c r="J10" s="201"/>
      <c r="K10" s="4"/>
      <c r="L10" s="4"/>
    </row>
    <row r="11" spans="1:12" ht="19.5" customHeight="1">
      <c r="A11" s="485"/>
      <c r="B11" s="287"/>
      <c r="C11" s="630"/>
      <c r="D11" s="448"/>
      <c r="E11" s="487"/>
      <c r="F11" s="490"/>
      <c r="G11" s="262"/>
      <c r="H11" s="200"/>
      <c r="I11" s="509"/>
      <c r="J11" s="201"/>
      <c r="K11" s="4"/>
      <c r="L11" s="4"/>
    </row>
    <row r="12" spans="1:12" ht="19.5" customHeight="1">
      <c r="A12" s="485"/>
      <c r="B12" s="287"/>
      <c r="C12" s="630"/>
      <c r="D12" s="448"/>
      <c r="E12" s="487"/>
      <c r="F12" s="490"/>
      <c r="G12" s="262"/>
      <c r="H12" s="200"/>
      <c r="I12" s="509"/>
      <c r="J12" s="263"/>
      <c r="K12" s="4"/>
      <c r="L12" s="4"/>
    </row>
    <row r="13" spans="1:12" ht="19.5" customHeight="1">
      <c r="A13" s="485"/>
      <c r="B13" s="287"/>
      <c r="C13" s="630"/>
      <c r="D13" s="448"/>
      <c r="E13" s="487"/>
      <c r="F13" s="592"/>
      <c r="G13" s="262"/>
      <c r="H13" s="200"/>
      <c r="I13" s="509"/>
      <c r="J13" s="263"/>
      <c r="K13" s="4"/>
      <c r="L13" s="4"/>
    </row>
    <row r="14" spans="1:12" ht="19.5" customHeight="1">
      <c r="A14" s="485"/>
      <c r="B14" s="665"/>
      <c r="C14" s="246"/>
      <c r="D14" s="448"/>
      <c r="E14" s="487"/>
      <c r="F14" s="592"/>
      <c r="G14" s="262"/>
      <c r="H14" s="200"/>
      <c r="I14" s="246"/>
      <c r="J14" s="263"/>
      <c r="K14" s="4"/>
      <c r="L14" s="4"/>
    </row>
    <row r="15" spans="1:12" ht="19.5" customHeight="1" thickBot="1">
      <c r="A15" s="486"/>
      <c r="B15" s="666"/>
      <c r="C15" s="613"/>
      <c r="D15" s="609"/>
      <c r="E15" s="610"/>
      <c r="F15" s="611"/>
      <c r="G15" s="267"/>
      <c r="H15" s="612"/>
      <c r="I15" s="613"/>
      <c r="J15" s="268"/>
      <c r="K15" s="4"/>
      <c r="L15" s="4"/>
    </row>
    <row r="16" spans="1:12" ht="20.100000000000001" customHeight="1">
      <c r="A16" s="4"/>
      <c r="F16" s="4"/>
      <c r="G16" s="4"/>
      <c r="H16" s="4"/>
      <c r="I16" s="4"/>
      <c r="J16" s="4"/>
      <c r="K16" s="4"/>
      <c r="L16" s="4"/>
    </row>
    <row r="17" spans="1:10" ht="20.100000000000001" customHeight="1">
      <c r="A17" s="148"/>
      <c r="B17" s="149"/>
      <c r="C17" s="149"/>
      <c r="D17" s="149"/>
      <c r="E17" s="149"/>
      <c r="F17" s="101"/>
      <c r="G17" s="101"/>
      <c r="H17" s="101"/>
      <c r="I17" s="101"/>
      <c r="J17" s="101"/>
    </row>
    <row r="21" spans="1:10" ht="20.100000000000001" customHeight="1">
      <c r="H21" s="42"/>
      <c r="I21" s="42"/>
      <c r="J21" s="254"/>
    </row>
    <row r="22" spans="1:10" ht="20.100000000000001" customHeight="1">
      <c r="J22" s="254"/>
    </row>
  </sheetData>
  <mergeCells count="4">
    <mergeCell ref="A2:A3"/>
    <mergeCell ref="A1:J1"/>
    <mergeCell ref="F2:J2"/>
    <mergeCell ref="B2:E2"/>
  </mergeCells>
  <printOptions horizontalCentered="1"/>
  <pageMargins left="0.25" right="0.25" top="0.75" bottom="0.75" header="0.3" footer="0.3"/>
  <pageSetup scale="90"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pageSetUpPr fitToPage="1"/>
  </sheetPr>
  <dimension ref="A1:K20"/>
  <sheetViews>
    <sheetView zoomScaleNormal="100" workbookViewId="0">
      <selection activeCell="C7" sqref="C7"/>
    </sheetView>
  </sheetViews>
  <sheetFormatPr defaultColWidth="9.140625" defaultRowHeight="20.100000000000001" customHeight="1"/>
  <cols>
    <col min="1" max="1" width="11.85546875" style="46" customWidth="1"/>
    <col min="2" max="2" width="9.42578125" style="46" customWidth="1"/>
    <col min="3" max="3" width="10.140625" style="46" customWidth="1"/>
    <col min="4" max="4" width="12.140625" style="46" customWidth="1"/>
    <col min="5" max="6" width="10.140625" style="46" customWidth="1"/>
    <col min="7" max="7" width="11.140625" style="46" customWidth="1"/>
    <col min="8" max="8" width="8.7109375" style="46" customWidth="1"/>
    <col min="9" max="10" width="10" style="46" customWidth="1"/>
    <col min="11" max="11" width="14" style="46" customWidth="1"/>
    <col min="12" max="16384" width="9.140625" style="46"/>
  </cols>
  <sheetData>
    <row r="1" spans="1:11" s="152" customFormat="1" ht="20.100000000000001" customHeight="1" thickBot="1">
      <c r="A1" s="828" t="s">
        <v>545</v>
      </c>
      <c r="B1" s="829"/>
      <c r="C1" s="829"/>
      <c r="D1" s="829"/>
      <c r="E1" s="829"/>
      <c r="F1" s="829"/>
      <c r="G1" s="829"/>
      <c r="H1" s="829"/>
      <c r="I1" s="829"/>
      <c r="J1" s="830"/>
      <c r="K1" s="831"/>
    </row>
    <row r="2" spans="1:11" s="153" customFormat="1" ht="39" customHeight="1" thickBot="1">
      <c r="A2" s="279" t="s">
        <v>500</v>
      </c>
      <c r="B2" s="280" t="s">
        <v>130</v>
      </c>
      <c r="C2" s="281" t="s">
        <v>281</v>
      </c>
      <c r="D2" s="281" t="s">
        <v>493</v>
      </c>
      <c r="E2" s="281" t="s">
        <v>267</v>
      </c>
      <c r="F2" s="281" t="s">
        <v>525</v>
      </c>
      <c r="G2" s="281" t="s">
        <v>297</v>
      </c>
      <c r="H2" s="281" t="s">
        <v>282</v>
      </c>
      <c r="I2" s="281" t="s">
        <v>100</v>
      </c>
      <c r="J2" s="282" t="s">
        <v>285</v>
      </c>
      <c r="K2" s="284" t="s">
        <v>283</v>
      </c>
    </row>
    <row r="3" spans="1:11" ht="19.5" customHeight="1">
      <c r="A3" s="273">
        <v>45658</v>
      </c>
      <c r="B3" s="266">
        <v>4</v>
      </c>
      <c r="C3" s="266">
        <v>4</v>
      </c>
      <c r="D3" s="266">
        <v>15</v>
      </c>
      <c r="E3" s="266">
        <v>18</v>
      </c>
      <c r="F3" s="266">
        <v>0</v>
      </c>
      <c r="G3" s="266">
        <v>0</v>
      </c>
      <c r="H3" s="266">
        <v>0</v>
      </c>
      <c r="I3" s="278">
        <v>13</v>
      </c>
      <c r="J3" s="258">
        <v>0</v>
      </c>
      <c r="K3" s="285">
        <f t="shared" ref="K3:K6" si="0">SUM(B3:J3)</f>
        <v>54</v>
      </c>
    </row>
    <row r="4" spans="1:11" ht="19.5" customHeight="1">
      <c r="A4" s="197">
        <v>45690</v>
      </c>
      <c r="B4" s="202">
        <v>0</v>
      </c>
      <c r="C4" s="266">
        <v>22</v>
      </c>
      <c r="D4" s="243">
        <v>11</v>
      </c>
      <c r="E4" s="632">
        <v>28</v>
      </c>
      <c r="F4" s="202">
        <v>0</v>
      </c>
      <c r="G4" s="202">
        <v>0</v>
      </c>
      <c r="H4" s="202">
        <v>14</v>
      </c>
      <c r="I4" s="202">
        <v>14</v>
      </c>
      <c r="J4" s="256">
        <v>9</v>
      </c>
      <c r="K4" s="285">
        <f t="shared" si="0"/>
        <v>98</v>
      </c>
    </row>
    <row r="5" spans="1:11" ht="19.5" customHeight="1">
      <c r="A5" s="197">
        <v>45719</v>
      </c>
      <c r="B5" s="202">
        <v>0</v>
      </c>
      <c r="C5" s="202">
        <v>25</v>
      </c>
      <c r="D5" s="631">
        <v>0</v>
      </c>
      <c r="E5" s="243">
        <v>20</v>
      </c>
      <c r="F5" s="510">
        <v>8</v>
      </c>
      <c r="G5" s="202">
        <v>0</v>
      </c>
      <c r="H5" s="202">
        <v>25</v>
      </c>
      <c r="I5" s="202">
        <v>21</v>
      </c>
      <c r="J5" s="256">
        <v>25</v>
      </c>
      <c r="K5" s="285">
        <f t="shared" si="0"/>
        <v>124</v>
      </c>
    </row>
    <row r="6" spans="1:11" ht="19.5" customHeight="1">
      <c r="A6" s="197">
        <v>45751</v>
      </c>
      <c r="B6" s="202">
        <v>0</v>
      </c>
      <c r="C6" s="203">
        <v>17</v>
      </c>
      <c r="D6" s="203">
        <v>0</v>
      </c>
      <c r="E6" s="202">
        <v>15</v>
      </c>
      <c r="F6" s="202">
        <v>6</v>
      </c>
      <c r="G6" s="202">
        <v>0</v>
      </c>
      <c r="H6" s="202">
        <v>21</v>
      </c>
      <c r="I6" s="202">
        <v>3</v>
      </c>
      <c r="J6" s="257">
        <v>25</v>
      </c>
      <c r="K6" s="285">
        <f t="shared" si="0"/>
        <v>87</v>
      </c>
    </row>
    <row r="7" spans="1:11" ht="19.5" customHeight="1">
      <c r="A7" s="273"/>
      <c r="B7" s="202"/>
      <c r="C7" s="202"/>
      <c r="D7" s="631"/>
      <c r="E7" s="243"/>
      <c r="F7" s="510"/>
      <c r="G7" s="202"/>
      <c r="H7" s="202"/>
      <c r="I7" s="202"/>
      <c r="J7" s="248"/>
      <c r="K7" s="285"/>
    </row>
    <row r="8" spans="1:11" ht="19.5" customHeight="1">
      <c r="A8" s="197"/>
      <c r="B8" s="202"/>
      <c r="C8" s="202"/>
      <c r="D8" s="202"/>
      <c r="E8" s="202"/>
      <c r="F8" s="202"/>
      <c r="G8" s="202"/>
      <c r="H8" s="202"/>
      <c r="I8" s="202"/>
      <c r="J8" s="258"/>
      <c r="K8" s="285"/>
    </row>
    <row r="9" spans="1:11" ht="19.5" customHeight="1">
      <c r="A9" s="273"/>
      <c r="B9" s="202"/>
      <c r="C9" s="202"/>
      <c r="D9" s="631"/>
      <c r="E9" s="243"/>
      <c r="F9" s="510"/>
      <c r="G9" s="202"/>
      <c r="H9" s="202"/>
      <c r="I9" s="202"/>
      <c r="J9" s="202"/>
      <c r="K9" s="285"/>
    </row>
    <row r="10" spans="1:11" ht="19.5" customHeight="1">
      <c r="A10" s="197"/>
      <c r="B10" s="202"/>
      <c r="C10" s="202"/>
      <c r="D10" s="202"/>
      <c r="E10" s="202"/>
      <c r="F10" s="202"/>
      <c r="G10" s="202"/>
      <c r="H10" s="202"/>
      <c r="I10" s="202"/>
      <c r="J10" s="256"/>
      <c r="K10" s="285"/>
    </row>
    <row r="11" spans="1:11" ht="19.5" customHeight="1">
      <c r="A11" s="273"/>
      <c r="B11" s="202"/>
      <c r="C11" s="202"/>
      <c r="D11" s="631"/>
      <c r="E11" s="243"/>
      <c r="F11" s="510"/>
      <c r="G11" s="202"/>
      <c r="H11" s="202"/>
      <c r="I11" s="202"/>
      <c r="J11" s="256"/>
      <c r="K11" s="285"/>
    </row>
    <row r="12" spans="1:11" ht="19.5" customHeight="1">
      <c r="A12" s="197"/>
      <c r="B12" s="202"/>
      <c r="C12" s="202"/>
      <c r="D12" s="202"/>
      <c r="E12" s="202"/>
      <c r="F12" s="202"/>
      <c r="G12" s="202"/>
      <c r="H12" s="202"/>
      <c r="I12" s="202"/>
      <c r="J12" s="256"/>
      <c r="K12" s="285"/>
    </row>
    <row r="13" spans="1:11" ht="19.5" customHeight="1">
      <c r="A13" s="273"/>
      <c r="B13" s="202"/>
      <c r="C13" s="202"/>
      <c r="D13" s="202"/>
      <c r="E13" s="202"/>
      <c r="F13" s="202"/>
      <c r="G13" s="202"/>
      <c r="H13" s="202"/>
      <c r="I13" s="202"/>
      <c r="J13" s="256"/>
      <c r="K13" s="285"/>
    </row>
    <row r="14" spans="1:11" ht="19.5" customHeight="1" thickBot="1">
      <c r="A14" s="197"/>
      <c r="B14" s="340"/>
      <c r="C14" s="340"/>
      <c r="D14" s="340"/>
      <c r="E14" s="340"/>
      <c r="F14" s="340"/>
      <c r="G14" s="340"/>
      <c r="H14" s="340"/>
      <c r="I14" s="340"/>
      <c r="J14" s="257"/>
      <c r="K14" s="341"/>
    </row>
    <row r="15" spans="1:11" ht="19.5" customHeight="1" thickBot="1">
      <c r="A15" s="342" t="s">
        <v>272</v>
      </c>
      <c r="B15" s="336">
        <f>SUM(B3:B14)</f>
        <v>4</v>
      </c>
      <c r="C15" s="336">
        <f>SUM(C3:C14)</f>
        <v>68</v>
      </c>
      <c r="D15" s="336">
        <f>SUM(D3:D14)</f>
        <v>26</v>
      </c>
      <c r="E15" s="336">
        <f>SUM(E3:E14)</f>
        <v>81</v>
      </c>
      <c r="F15" s="336">
        <f>SUM(F3:F14)</f>
        <v>14</v>
      </c>
      <c r="G15" s="336">
        <f t="shared" ref="G15" si="1">SUM(G3:G14)</f>
        <v>0</v>
      </c>
      <c r="H15" s="336">
        <f>SUM(H3:H14)</f>
        <v>60</v>
      </c>
      <c r="I15" s="336">
        <f>SUM(I3:I14)</f>
        <v>51</v>
      </c>
      <c r="J15" s="336">
        <f>SUM(J3:J14)</f>
        <v>59</v>
      </c>
      <c r="K15" s="343">
        <f>SUM(K3:K14)</f>
        <v>363</v>
      </c>
    </row>
    <row r="17" spans="1:8" ht="20.100000000000001" customHeight="1">
      <c r="A17" s="261"/>
      <c r="B17" s="259"/>
      <c r="C17" s="5"/>
      <c r="D17" s="5"/>
      <c r="E17" s="5"/>
      <c r="F17" s="5"/>
      <c r="G17" s="5"/>
      <c r="H17" s="5"/>
    </row>
    <row r="18" spans="1:8" ht="20.100000000000001" customHeight="1">
      <c r="A18" s="38"/>
      <c r="B18" s="5"/>
      <c r="C18" s="5"/>
      <c r="D18" s="5"/>
      <c r="E18" s="5"/>
      <c r="F18" s="5"/>
      <c r="G18" s="5"/>
      <c r="H18" s="5"/>
    </row>
    <row r="20" spans="1:8" ht="20.100000000000001" customHeight="1">
      <c r="A20" s="5"/>
      <c r="B20" s="5"/>
      <c r="C20" s="5"/>
      <c r="D20" s="5"/>
      <c r="E20" s="5"/>
      <c r="F20" s="5"/>
      <c r="G20" s="5"/>
      <c r="H20" s="46" t="s">
        <v>284</v>
      </c>
    </row>
  </sheetData>
  <mergeCells count="1">
    <mergeCell ref="A1:K1"/>
  </mergeCells>
  <printOptions horizontalCentered="1"/>
  <pageMargins left="0.25" right="0.25" top="0.75" bottom="0.75" header="0.3" footer="0.3"/>
  <pageSetup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pageSetUpPr fitToPage="1"/>
  </sheetPr>
  <dimension ref="A1:M21"/>
  <sheetViews>
    <sheetView zoomScaleNormal="100" workbookViewId="0">
      <selection activeCell="C7" sqref="C7"/>
    </sheetView>
  </sheetViews>
  <sheetFormatPr defaultColWidth="9.140625" defaultRowHeight="20.100000000000001" customHeight="1"/>
  <cols>
    <col min="1" max="1" width="15.42578125" style="46" customWidth="1"/>
    <col min="2" max="2" width="8.7109375" style="46" customWidth="1"/>
    <col min="3" max="3" width="11" style="46" customWidth="1"/>
    <col min="4" max="4" width="8.7109375" style="46" customWidth="1"/>
    <col min="5" max="5" width="9.42578125" style="46" customWidth="1"/>
    <col min="6" max="6" width="11.28515625" style="46" customWidth="1"/>
    <col min="7" max="7" width="10.7109375" style="46" customWidth="1"/>
    <col min="8" max="8" width="8.42578125" style="46" customWidth="1"/>
    <col min="9" max="9" width="9.140625" style="46" customWidth="1"/>
    <col min="10" max="10" width="9" style="46" customWidth="1"/>
    <col min="11" max="11" width="10.7109375" style="46" customWidth="1"/>
    <col min="12" max="16384" width="9.140625" style="46"/>
  </cols>
  <sheetData>
    <row r="1" spans="1:13" s="152" customFormat="1" ht="20.100000000000001" customHeight="1">
      <c r="A1" s="833" t="s">
        <v>546</v>
      </c>
      <c r="B1" s="834"/>
      <c r="C1" s="834"/>
      <c r="D1" s="834"/>
      <c r="E1" s="834"/>
      <c r="F1" s="834"/>
      <c r="G1" s="834"/>
      <c r="H1" s="834"/>
      <c r="I1" s="834"/>
      <c r="J1" s="834"/>
      <c r="K1" s="835"/>
    </row>
    <row r="2" spans="1:13" s="153" customFormat="1" ht="39.950000000000003" customHeight="1" thickBot="1">
      <c r="A2" s="492" t="s">
        <v>500</v>
      </c>
      <c r="B2" s="493" t="s">
        <v>267</v>
      </c>
      <c r="C2" s="493" t="s">
        <v>493</v>
      </c>
      <c r="D2" s="493" t="s">
        <v>130</v>
      </c>
      <c r="E2" s="494" t="s">
        <v>281</v>
      </c>
      <c r="F2" s="494" t="s">
        <v>489</v>
      </c>
      <c r="G2" s="494" t="s">
        <v>285</v>
      </c>
      <c r="H2" s="494" t="s">
        <v>302</v>
      </c>
      <c r="I2" s="494" t="s">
        <v>280</v>
      </c>
      <c r="J2" s="494" t="s">
        <v>100</v>
      </c>
      <c r="K2" s="495" t="s">
        <v>283</v>
      </c>
    </row>
    <row r="3" spans="1:13" ht="19.5" customHeight="1">
      <c r="A3" s="273">
        <v>45658</v>
      </c>
      <c r="B3" s="203">
        <v>10625</v>
      </c>
      <c r="C3" s="203">
        <v>4838</v>
      </c>
      <c r="D3" s="203">
        <v>0</v>
      </c>
      <c r="E3" s="203">
        <v>1195</v>
      </c>
      <c r="F3" s="203">
        <v>0</v>
      </c>
      <c r="G3" s="203">
        <v>0</v>
      </c>
      <c r="H3" s="203">
        <v>0</v>
      </c>
      <c r="I3" s="203">
        <v>0</v>
      </c>
      <c r="J3" s="203">
        <v>3561</v>
      </c>
      <c r="K3" s="286">
        <f t="shared" ref="K3:K6" si="0">SUM(B3:J3)</f>
        <v>20219</v>
      </c>
    </row>
    <row r="4" spans="1:13" ht="19.5" customHeight="1">
      <c r="A4" s="197">
        <v>45690</v>
      </c>
      <c r="B4" s="203">
        <v>3974</v>
      </c>
      <c r="C4" s="203">
        <v>3234</v>
      </c>
      <c r="D4" s="203">
        <v>0</v>
      </c>
      <c r="E4" s="203">
        <v>4078</v>
      </c>
      <c r="F4" s="203">
        <v>0</v>
      </c>
      <c r="G4" s="203">
        <v>3396</v>
      </c>
      <c r="H4" s="203">
        <v>0</v>
      </c>
      <c r="I4" s="203">
        <v>5300</v>
      </c>
      <c r="J4" s="203">
        <v>941</v>
      </c>
      <c r="K4" s="286">
        <f t="shared" si="0"/>
        <v>20923</v>
      </c>
    </row>
    <row r="5" spans="1:13" ht="19.5" customHeight="1">
      <c r="A5" s="197">
        <v>45719</v>
      </c>
      <c r="B5" s="203">
        <v>3350</v>
      </c>
      <c r="C5" s="203">
        <v>0</v>
      </c>
      <c r="D5" s="203">
        <v>0</v>
      </c>
      <c r="E5" s="203">
        <v>4143</v>
      </c>
      <c r="F5" s="203">
        <v>0</v>
      </c>
      <c r="G5" s="203">
        <v>6628</v>
      </c>
      <c r="H5" s="203">
        <v>691</v>
      </c>
      <c r="I5" s="203">
        <v>5200</v>
      </c>
      <c r="J5" s="203">
        <v>0</v>
      </c>
      <c r="K5" s="286">
        <f t="shared" si="0"/>
        <v>20012</v>
      </c>
    </row>
    <row r="6" spans="1:13" ht="19.5" customHeight="1">
      <c r="A6" s="197">
        <v>45751</v>
      </c>
      <c r="B6" s="203">
        <v>6355</v>
      </c>
      <c r="C6" s="203">
        <v>0</v>
      </c>
      <c r="D6" s="203">
        <v>0</v>
      </c>
      <c r="E6" s="203">
        <v>4504</v>
      </c>
      <c r="F6" s="203">
        <v>0</v>
      </c>
      <c r="G6" s="203">
        <v>8593</v>
      </c>
      <c r="H6" s="203">
        <v>700</v>
      </c>
      <c r="I6" s="203">
        <v>5565</v>
      </c>
      <c r="J6" s="203">
        <v>0</v>
      </c>
      <c r="K6" s="286">
        <f t="shared" si="0"/>
        <v>25717</v>
      </c>
    </row>
    <row r="7" spans="1:13" ht="19.5" customHeight="1">
      <c r="A7" s="273"/>
      <c r="B7" s="203"/>
      <c r="C7" s="203"/>
      <c r="D7" s="203"/>
      <c r="E7" s="203"/>
      <c r="F7" s="203"/>
      <c r="G7" s="203"/>
      <c r="H7" s="203"/>
      <c r="I7" s="203"/>
      <c r="J7" s="203"/>
      <c r="K7" s="286"/>
    </row>
    <row r="8" spans="1:13" ht="19.5" customHeight="1">
      <c r="A8" s="197"/>
      <c r="B8" s="203"/>
      <c r="C8" s="203"/>
      <c r="D8" s="203"/>
      <c r="E8" s="203"/>
      <c r="F8" s="203"/>
      <c r="G8" s="203"/>
      <c r="H8" s="203"/>
      <c r="I8" s="203"/>
      <c r="J8" s="203"/>
      <c r="K8" s="286"/>
    </row>
    <row r="9" spans="1:13" ht="19.5" customHeight="1">
      <c r="A9" s="273"/>
      <c r="B9" s="203"/>
      <c r="C9" s="203"/>
      <c r="D9" s="203"/>
      <c r="E9" s="203"/>
      <c r="F9" s="203"/>
      <c r="G9" s="203"/>
      <c r="H9" s="203"/>
      <c r="I9" s="203"/>
      <c r="J9" s="203"/>
      <c r="K9" s="286"/>
    </row>
    <row r="10" spans="1:13" ht="19.5" customHeight="1">
      <c r="A10" s="197"/>
      <c r="B10" s="203"/>
      <c r="C10" s="203"/>
      <c r="D10" s="203"/>
      <c r="E10" s="203"/>
      <c r="F10" s="203"/>
      <c r="G10" s="203"/>
      <c r="H10" s="203"/>
      <c r="I10" s="203"/>
      <c r="J10" s="203"/>
      <c r="K10" s="286"/>
    </row>
    <row r="11" spans="1:13" ht="19.5" customHeight="1">
      <c r="A11" s="273"/>
      <c r="B11" s="203"/>
      <c r="C11" s="203"/>
      <c r="D11" s="203"/>
      <c r="E11" s="203"/>
      <c r="F11" s="203"/>
      <c r="G11" s="203"/>
      <c r="H11" s="203"/>
      <c r="I11" s="203"/>
      <c r="J11" s="203"/>
      <c r="K11" s="286"/>
    </row>
    <row r="12" spans="1:13" ht="19.5" customHeight="1">
      <c r="A12" s="197"/>
      <c r="B12" s="203"/>
      <c r="C12" s="203"/>
      <c r="D12" s="203"/>
      <c r="E12" s="203"/>
      <c r="F12" s="203"/>
      <c r="G12" s="203"/>
      <c r="H12" s="203"/>
      <c r="I12" s="203"/>
      <c r="J12" s="203"/>
      <c r="K12" s="286"/>
    </row>
    <row r="13" spans="1:13" ht="19.5" customHeight="1">
      <c r="A13" s="273"/>
      <c r="B13" s="203"/>
      <c r="C13" s="203"/>
      <c r="D13" s="203"/>
      <c r="E13" s="203"/>
      <c r="F13" s="203"/>
      <c r="G13" s="203"/>
      <c r="H13" s="203"/>
      <c r="I13" s="203"/>
      <c r="J13" s="203"/>
      <c r="K13" s="286"/>
    </row>
    <row r="14" spans="1:13" ht="19.5" customHeight="1" thickBot="1">
      <c r="A14" s="197"/>
      <c r="B14" s="344"/>
      <c r="C14" s="344"/>
      <c r="D14" s="344"/>
      <c r="E14" s="344"/>
      <c r="F14" s="344"/>
      <c r="G14" s="344"/>
      <c r="H14" s="344"/>
      <c r="I14" s="344"/>
      <c r="J14" s="344"/>
      <c r="K14" s="345"/>
    </row>
    <row r="15" spans="1:13" ht="19.5" customHeight="1" thickBot="1">
      <c r="A15" s="346" t="s">
        <v>272</v>
      </c>
      <c r="B15" s="335">
        <f>SUM(B3:B14)</f>
        <v>24304</v>
      </c>
      <c r="C15" s="335">
        <f>SUM(C3:C14)</f>
        <v>8072</v>
      </c>
      <c r="D15" s="335">
        <f>SUM(D3:D14)</f>
        <v>0</v>
      </c>
      <c r="E15" s="335">
        <f t="shared" ref="E15:J15" si="1">SUM(E3:E14)</f>
        <v>13920</v>
      </c>
      <c r="F15" s="335">
        <f t="shared" si="1"/>
        <v>0</v>
      </c>
      <c r="G15" s="335">
        <f t="shared" si="1"/>
        <v>18617</v>
      </c>
      <c r="H15" s="335">
        <f>SUM(H3:H14)</f>
        <v>1391</v>
      </c>
      <c r="I15" s="335">
        <f t="shared" si="1"/>
        <v>16065</v>
      </c>
      <c r="J15" s="335">
        <f t="shared" si="1"/>
        <v>4502</v>
      </c>
      <c r="K15" s="347">
        <f t="shared" ref="K15" si="2">SUM(B15:J15)</f>
        <v>86871</v>
      </c>
      <c r="M15" s="154"/>
    </row>
    <row r="17" spans="1:11" ht="20.100000000000001" customHeight="1">
      <c r="A17" s="832"/>
      <c r="B17" s="832"/>
      <c r="C17" s="625"/>
      <c r="D17" s="259"/>
    </row>
    <row r="18" spans="1:11" ht="20.100000000000001" customHeight="1">
      <c r="A18" s="38"/>
      <c r="B18" s="2"/>
      <c r="C18" s="2"/>
      <c r="D18" s="2"/>
    </row>
    <row r="21" spans="1:11" ht="20.100000000000001" customHeight="1">
      <c r="K21" s="42"/>
    </row>
  </sheetData>
  <mergeCells count="2">
    <mergeCell ref="A17:B17"/>
    <mergeCell ref="A1:K1"/>
  </mergeCells>
  <printOptions horizontalCentered="1"/>
  <pageMargins left="0.25" right="0.25" top="0.75" bottom="0.75" header="0.3" footer="0.3"/>
  <pageSetup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K57"/>
  <sheetViews>
    <sheetView zoomScaleNormal="100" workbookViewId="0">
      <selection activeCell="C7" sqref="C7"/>
    </sheetView>
  </sheetViews>
  <sheetFormatPr defaultColWidth="9.140625" defaultRowHeight="20.100000000000001" customHeight="1"/>
  <cols>
    <col min="1" max="1" width="37" style="150" customWidth="1"/>
    <col min="2" max="2" width="18.7109375" style="150" customWidth="1"/>
    <col min="3" max="3" width="33.7109375" style="150" customWidth="1"/>
    <col min="4" max="4" width="24.7109375" style="150" customWidth="1"/>
    <col min="5" max="5" width="17.42578125" style="150" customWidth="1"/>
    <col min="6" max="6" width="12.85546875" style="99" customWidth="1"/>
    <col min="7" max="7" width="14.42578125" style="99" customWidth="1"/>
    <col min="8" max="9" width="9.85546875" style="100" customWidth="1"/>
    <col min="10" max="10" width="9.140625" style="101" customWidth="1"/>
    <col min="11" max="16384" width="9.140625" style="101"/>
  </cols>
  <sheetData>
    <row r="1" spans="1:10" ht="20.100000000000001" customHeight="1" thickBot="1">
      <c r="A1" s="819" t="s">
        <v>547</v>
      </c>
      <c r="B1" s="820"/>
      <c r="C1" s="820"/>
      <c r="D1" s="820"/>
      <c r="E1" s="820"/>
      <c r="F1" s="820"/>
      <c r="G1" s="820"/>
      <c r="H1" s="820"/>
      <c r="I1" s="821"/>
      <c r="J1" s="3"/>
    </row>
    <row r="2" spans="1:10" ht="39.950000000000003" customHeight="1" thickBot="1">
      <c r="A2" s="497" t="s">
        <v>286</v>
      </c>
      <c r="B2" s="498" t="s">
        <v>287</v>
      </c>
      <c r="C2" s="498" t="s">
        <v>288</v>
      </c>
      <c r="D2" s="697" t="s">
        <v>289</v>
      </c>
      <c r="E2" s="498" t="s">
        <v>290</v>
      </c>
      <c r="F2" s="499" t="s">
        <v>291</v>
      </c>
      <c r="G2" s="499" t="s">
        <v>292</v>
      </c>
      <c r="H2" s="500" t="s">
        <v>293</v>
      </c>
      <c r="I2" s="501" t="s">
        <v>294</v>
      </c>
      <c r="J2" s="3"/>
    </row>
    <row r="3" spans="1:10" s="97" customFormat="1" ht="19.5" customHeight="1">
      <c r="A3" s="704" t="s">
        <v>522</v>
      </c>
      <c r="B3" s="705" t="s">
        <v>548</v>
      </c>
      <c r="C3" s="706" t="s">
        <v>551</v>
      </c>
      <c r="D3" s="707" t="s">
        <v>600</v>
      </c>
      <c r="E3" s="708" t="s">
        <v>237</v>
      </c>
      <c r="F3" s="635">
        <v>45685</v>
      </c>
      <c r="G3" s="635">
        <v>45747</v>
      </c>
      <c r="H3" s="636">
        <v>3600</v>
      </c>
      <c r="I3" s="637">
        <v>3500</v>
      </c>
      <c r="J3" s="238"/>
    </row>
    <row r="4" spans="1:10" s="97" customFormat="1" ht="19.5" customHeight="1">
      <c r="A4" s="709" t="s">
        <v>515</v>
      </c>
      <c r="B4" s="244" t="s">
        <v>231</v>
      </c>
      <c r="C4" s="710" t="s">
        <v>552</v>
      </c>
      <c r="D4" s="244" t="s">
        <v>555</v>
      </c>
      <c r="E4" s="711" t="s">
        <v>237</v>
      </c>
      <c r="F4" s="700">
        <v>45676</v>
      </c>
      <c r="G4" s="245" t="s">
        <v>66</v>
      </c>
      <c r="H4" s="250">
        <v>4336</v>
      </c>
      <c r="I4" s="638">
        <v>7000</v>
      </c>
    </row>
    <row r="5" spans="1:10" ht="19.5" customHeight="1">
      <c r="A5" s="709" t="s">
        <v>493</v>
      </c>
      <c r="B5" s="244" t="s">
        <v>549</v>
      </c>
      <c r="C5" s="712" t="s">
        <v>553</v>
      </c>
      <c r="D5" s="713" t="s">
        <v>520</v>
      </c>
      <c r="E5" s="711" t="s">
        <v>521</v>
      </c>
      <c r="F5" s="714">
        <v>45674</v>
      </c>
      <c r="G5" s="245">
        <v>45688</v>
      </c>
      <c r="H5" s="443">
        <v>4838</v>
      </c>
      <c r="I5" s="638">
        <v>4842</v>
      </c>
      <c r="J5" s="3"/>
    </row>
    <row r="6" spans="1:10" ht="19.5" customHeight="1" thickBot="1">
      <c r="A6" s="715" t="s">
        <v>267</v>
      </c>
      <c r="B6" s="716" t="s">
        <v>550</v>
      </c>
      <c r="C6" s="717" t="s">
        <v>554</v>
      </c>
      <c r="D6" s="718" t="s">
        <v>146</v>
      </c>
      <c r="E6" s="719" t="s">
        <v>237</v>
      </c>
      <c r="F6" s="701">
        <v>45671</v>
      </c>
      <c r="G6" s="639" t="s">
        <v>66</v>
      </c>
      <c r="H6" s="640">
        <v>17949</v>
      </c>
      <c r="I6" s="641">
        <v>17619</v>
      </c>
    </row>
    <row r="7" spans="1:10" ht="19.5" customHeight="1">
      <c r="A7" s="720" t="s">
        <v>503</v>
      </c>
      <c r="B7" s="705" t="s">
        <v>556</v>
      </c>
      <c r="C7" s="721" t="s">
        <v>558</v>
      </c>
      <c r="D7" s="722" t="s">
        <v>601</v>
      </c>
      <c r="E7" s="708" t="s">
        <v>237</v>
      </c>
      <c r="F7" s="635">
        <v>45703</v>
      </c>
      <c r="G7" s="698" t="s">
        <v>66</v>
      </c>
      <c r="H7" s="699">
        <v>5300</v>
      </c>
      <c r="I7" s="643">
        <v>5300</v>
      </c>
      <c r="J7" s="3"/>
    </row>
    <row r="8" spans="1:10" ht="19.5" customHeight="1">
      <c r="A8" s="709" t="s">
        <v>504</v>
      </c>
      <c r="B8" s="244" t="s">
        <v>557</v>
      </c>
      <c r="C8" s="712" t="s">
        <v>559</v>
      </c>
      <c r="D8" s="713" t="s">
        <v>502</v>
      </c>
      <c r="E8" s="711" t="s">
        <v>237</v>
      </c>
      <c r="F8" s="700">
        <v>45708</v>
      </c>
      <c r="G8" s="245" t="s">
        <v>66</v>
      </c>
      <c r="H8" s="513">
        <v>3396</v>
      </c>
      <c r="I8" s="644">
        <v>3400</v>
      </c>
    </row>
    <row r="9" spans="1:10" ht="20.100000000000001" customHeight="1">
      <c r="A9" s="709" t="s">
        <v>493</v>
      </c>
      <c r="B9" s="244" t="s">
        <v>549</v>
      </c>
      <c r="C9" s="712" t="s">
        <v>560</v>
      </c>
      <c r="D9" s="713" t="s">
        <v>520</v>
      </c>
      <c r="E9" s="711" t="s">
        <v>521</v>
      </c>
      <c r="F9" s="511">
        <v>45689</v>
      </c>
      <c r="G9" s="700">
        <v>45699</v>
      </c>
      <c r="H9" s="512">
        <v>4780</v>
      </c>
      <c r="I9" s="644">
        <v>4726</v>
      </c>
    </row>
    <row r="10" spans="1:10" ht="20.100000000000001" customHeight="1" thickBot="1">
      <c r="A10" s="715" t="s">
        <v>522</v>
      </c>
      <c r="B10" s="716" t="s">
        <v>526</v>
      </c>
      <c r="C10" s="717" t="s">
        <v>561</v>
      </c>
      <c r="D10" s="613" t="s">
        <v>600</v>
      </c>
      <c r="E10" s="719" t="s">
        <v>237</v>
      </c>
      <c r="F10" s="723">
        <v>45710</v>
      </c>
      <c r="G10" s="701" t="s">
        <v>66</v>
      </c>
      <c r="H10" s="702">
        <v>5816</v>
      </c>
      <c r="I10" s="645">
        <v>6001</v>
      </c>
    </row>
    <row r="11" spans="1:10" ht="20.100000000000001" customHeight="1">
      <c r="A11" s="724" t="s">
        <v>504</v>
      </c>
      <c r="B11" s="725" t="s">
        <v>557</v>
      </c>
      <c r="C11" s="726" t="s">
        <v>580</v>
      </c>
      <c r="D11" s="726" t="s">
        <v>502</v>
      </c>
      <c r="E11" s="727" t="s">
        <v>237</v>
      </c>
      <c r="F11" s="728">
        <v>45720</v>
      </c>
      <c r="G11" s="633" t="s">
        <v>66</v>
      </c>
      <c r="H11" s="634">
        <v>3303</v>
      </c>
      <c r="I11" s="634">
        <v>3400</v>
      </c>
    </row>
    <row r="12" spans="1:10" ht="20.100000000000001" customHeight="1">
      <c r="A12" s="709" t="s">
        <v>503</v>
      </c>
      <c r="B12" s="244" t="s">
        <v>556</v>
      </c>
      <c r="C12" s="713" t="s">
        <v>581</v>
      </c>
      <c r="D12" s="722" t="s">
        <v>601</v>
      </c>
      <c r="E12" s="711" t="s">
        <v>237</v>
      </c>
      <c r="F12" s="511">
        <v>45724</v>
      </c>
      <c r="G12" s="245" t="s">
        <v>66</v>
      </c>
      <c r="H12" s="247">
        <v>5200</v>
      </c>
      <c r="I12" s="247">
        <v>5200</v>
      </c>
    </row>
    <row r="13" spans="1:10" ht="20.100000000000001" customHeight="1">
      <c r="A13" s="709" t="s">
        <v>504</v>
      </c>
      <c r="B13" s="244" t="s">
        <v>557</v>
      </c>
      <c r="C13" s="713" t="s">
        <v>582</v>
      </c>
      <c r="D13" s="713" t="s">
        <v>502</v>
      </c>
      <c r="E13" s="711" t="s">
        <v>237</v>
      </c>
      <c r="F13" s="511">
        <v>45733</v>
      </c>
      <c r="G13" s="502" t="s">
        <v>66</v>
      </c>
      <c r="H13" s="247">
        <v>2992</v>
      </c>
      <c r="I13" s="247">
        <v>3400</v>
      </c>
    </row>
    <row r="14" spans="1:10" ht="20.100000000000001" customHeight="1">
      <c r="A14" s="709" t="s">
        <v>578</v>
      </c>
      <c r="B14" s="244" t="s">
        <v>579</v>
      </c>
      <c r="C14" s="713" t="s">
        <v>583</v>
      </c>
      <c r="D14" s="713" t="s">
        <v>577</v>
      </c>
      <c r="E14" s="711" t="s">
        <v>237</v>
      </c>
      <c r="F14" s="511">
        <v>45737</v>
      </c>
      <c r="G14" s="502">
        <v>45777</v>
      </c>
      <c r="H14" s="247">
        <v>691</v>
      </c>
      <c r="I14" s="247">
        <v>700</v>
      </c>
    </row>
    <row r="15" spans="1:10" ht="20.100000000000001" customHeight="1" thickBot="1">
      <c r="A15" s="715" t="s">
        <v>504</v>
      </c>
      <c r="B15" s="716" t="s">
        <v>557</v>
      </c>
      <c r="C15" s="729" t="s">
        <v>584</v>
      </c>
      <c r="D15" s="729" t="s">
        <v>502</v>
      </c>
      <c r="E15" s="719" t="s">
        <v>237</v>
      </c>
      <c r="F15" s="723">
        <v>45747</v>
      </c>
      <c r="G15" s="682" t="s">
        <v>66</v>
      </c>
      <c r="H15" s="683">
        <v>3114</v>
      </c>
      <c r="I15" s="683">
        <v>3400</v>
      </c>
    </row>
    <row r="16" spans="1:10" ht="20.100000000000001" customHeight="1">
      <c r="A16" s="722" t="s">
        <v>522</v>
      </c>
      <c r="B16" s="725"/>
      <c r="C16" s="726" t="s">
        <v>591</v>
      </c>
      <c r="D16" s="707" t="s">
        <v>600</v>
      </c>
      <c r="E16" s="727" t="s">
        <v>237</v>
      </c>
      <c r="F16" s="728">
        <v>45756</v>
      </c>
      <c r="G16" s="642" t="s">
        <v>66</v>
      </c>
      <c r="H16" s="730">
        <v>5175</v>
      </c>
      <c r="I16" s="731">
        <v>5172</v>
      </c>
    </row>
    <row r="17" spans="1:11" ht="20.100000000000001" customHeight="1">
      <c r="A17" s="442" t="s">
        <v>522</v>
      </c>
      <c r="B17" s="244"/>
      <c r="C17" s="713" t="s">
        <v>592</v>
      </c>
      <c r="D17" s="707" t="s">
        <v>600</v>
      </c>
      <c r="E17" s="711" t="s">
        <v>237</v>
      </c>
      <c r="F17" s="511">
        <v>45774</v>
      </c>
      <c r="G17" s="502" t="s">
        <v>66</v>
      </c>
      <c r="H17" s="512">
        <v>1233</v>
      </c>
      <c r="I17" s="513">
        <v>4550</v>
      </c>
    </row>
    <row r="18" spans="1:11" s="505" customFormat="1" ht="20.100000000000001" customHeight="1">
      <c r="A18" s="442" t="s">
        <v>503</v>
      </c>
      <c r="B18" s="244" t="s">
        <v>590</v>
      </c>
      <c r="C18" s="713" t="s">
        <v>593</v>
      </c>
      <c r="D18" s="722" t="s">
        <v>601</v>
      </c>
      <c r="E18" s="711" t="s">
        <v>237</v>
      </c>
      <c r="F18" s="511">
        <v>45757</v>
      </c>
      <c r="G18" s="504" t="s">
        <v>66</v>
      </c>
      <c r="H18" s="512">
        <v>5565</v>
      </c>
      <c r="I18" s="513">
        <v>5405</v>
      </c>
    </row>
    <row r="19" spans="1:11" ht="20.100000000000001" customHeight="1">
      <c r="A19" s="442" t="s">
        <v>504</v>
      </c>
      <c r="B19" s="244" t="s">
        <v>557</v>
      </c>
      <c r="C19" s="713" t="s">
        <v>594</v>
      </c>
      <c r="D19" s="713" t="s">
        <v>502</v>
      </c>
      <c r="E19" s="711" t="s">
        <v>237</v>
      </c>
      <c r="F19" s="511">
        <v>45756</v>
      </c>
      <c r="G19" s="502" t="s">
        <v>66</v>
      </c>
      <c r="H19" s="512">
        <v>3303</v>
      </c>
      <c r="I19" s="513">
        <v>3400</v>
      </c>
    </row>
    <row r="20" spans="1:11" ht="20.100000000000001" customHeight="1">
      <c r="A20" s="442" t="s">
        <v>504</v>
      </c>
      <c r="B20" s="244" t="s">
        <v>557</v>
      </c>
      <c r="C20" s="713" t="s">
        <v>595</v>
      </c>
      <c r="D20" s="713" t="s">
        <v>502</v>
      </c>
      <c r="E20" s="711" t="s">
        <v>237</v>
      </c>
      <c r="F20" s="511">
        <v>45772</v>
      </c>
      <c r="G20" s="502" t="s">
        <v>66</v>
      </c>
      <c r="H20" s="512">
        <v>2509</v>
      </c>
      <c r="I20" s="513">
        <v>2500</v>
      </c>
    </row>
    <row r="21" spans="1:11" ht="20.100000000000001" customHeight="1">
      <c r="A21" s="732" t="s">
        <v>578</v>
      </c>
      <c r="B21" s="733" t="s">
        <v>579</v>
      </c>
      <c r="C21" s="734" t="s">
        <v>596</v>
      </c>
      <c r="D21" s="734" t="s">
        <v>577</v>
      </c>
      <c r="E21" s="711" t="s">
        <v>237</v>
      </c>
      <c r="F21" s="735">
        <v>45756</v>
      </c>
      <c r="G21" s="703">
        <v>45762</v>
      </c>
      <c r="H21" s="736">
        <v>700</v>
      </c>
      <c r="I21" s="737">
        <v>700</v>
      </c>
    </row>
    <row r="22" spans="1:11" ht="20.100000000000001" customHeight="1" thickBot="1">
      <c r="A22" s="738" t="s">
        <v>267</v>
      </c>
      <c r="B22" s="716"/>
      <c r="C22" s="739" t="s">
        <v>597</v>
      </c>
      <c r="D22" s="718" t="s">
        <v>146</v>
      </c>
      <c r="E22" s="719" t="s">
        <v>237</v>
      </c>
      <c r="F22" s="740">
        <v>45763</v>
      </c>
      <c r="G22" s="682" t="s">
        <v>66</v>
      </c>
      <c r="H22" s="741">
        <v>6355</v>
      </c>
      <c r="I22" s="742">
        <v>6148</v>
      </c>
    </row>
    <row r="23" spans="1:11" ht="20.100000000000001" customHeight="1">
      <c r="A23" s="246"/>
      <c r="B23" s="246"/>
      <c r="C23" s="246"/>
      <c r="D23" s="246"/>
      <c r="E23" s="246"/>
      <c r="F23" s="502"/>
      <c r="G23" s="642"/>
      <c r="H23" s="247"/>
      <c r="I23" s="247"/>
    </row>
    <row r="24" spans="1:11" ht="20.100000000000001" customHeight="1">
      <c r="A24" s="246"/>
      <c r="B24" s="244"/>
      <c r="C24" s="246"/>
      <c r="D24" s="246"/>
      <c r="E24" s="246"/>
      <c r="F24" s="502"/>
      <c r="G24" s="502"/>
      <c r="H24" s="247"/>
      <c r="I24" s="247"/>
    </row>
    <row r="25" spans="1:11" ht="20.100000000000001" customHeight="1">
      <c r="A25" s="246"/>
      <c r="B25" s="246"/>
      <c r="C25" s="246"/>
      <c r="D25" s="246"/>
      <c r="E25" s="246"/>
      <c r="F25" s="502"/>
      <c r="G25" s="502"/>
      <c r="H25" s="247"/>
      <c r="I25" s="247"/>
    </row>
    <row r="26" spans="1:11" ht="20.100000000000001" customHeight="1">
      <c r="A26" s="246"/>
      <c r="B26" s="246"/>
      <c r="C26" s="246"/>
      <c r="D26" s="525"/>
      <c r="E26" s="246"/>
      <c r="F26" s="502"/>
      <c r="G26" s="502"/>
      <c r="H26" s="247"/>
      <c r="I26" s="247"/>
    </row>
    <row r="27" spans="1:11" ht="20.100000000000001" customHeight="1">
      <c r="A27" s="246"/>
      <c r="B27" s="246"/>
      <c r="C27" s="246"/>
      <c r="D27" s="193"/>
      <c r="E27" s="246"/>
      <c r="F27" s="502"/>
      <c r="G27" s="502"/>
      <c r="H27" s="247"/>
      <c r="I27" s="247"/>
      <c r="J27" s="229"/>
      <c r="K27" s="229"/>
    </row>
    <row r="28" spans="1:11" ht="20.100000000000001" customHeight="1">
      <c r="A28" s="442"/>
      <c r="B28" s="244"/>
      <c r="C28" s="246"/>
      <c r="D28" s="246"/>
      <c r="E28" s="246"/>
      <c r="F28" s="511"/>
      <c r="G28" s="245"/>
      <c r="H28" s="512"/>
      <c r="I28" s="513"/>
      <c r="J28" s="229"/>
      <c r="K28" s="229"/>
    </row>
    <row r="29" spans="1:11" ht="20.100000000000001" customHeight="1">
      <c r="A29" s="442"/>
      <c r="B29" s="244"/>
      <c r="C29" s="246"/>
      <c r="D29" s="246"/>
      <c r="E29" s="246"/>
      <c r="F29" s="511"/>
      <c r="G29" s="245"/>
      <c r="H29" s="512"/>
      <c r="I29" s="513"/>
      <c r="J29" s="229"/>
      <c r="K29" s="229"/>
    </row>
    <row r="30" spans="1:11" ht="20.100000000000001" customHeight="1">
      <c r="A30" s="442"/>
      <c r="B30" s="244"/>
      <c r="C30" s="246"/>
      <c r="D30" s="193"/>
      <c r="E30" s="246"/>
      <c r="F30" s="511"/>
      <c r="G30" s="245"/>
      <c r="H30" s="512"/>
      <c r="I30" s="513"/>
    </row>
    <row r="31" spans="1:11" ht="20.100000000000001" customHeight="1">
      <c r="A31" s="442"/>
      <c r="B31" s="244"/>
      <c r="C31" s="246"/>
      <c r="D31" s="246"/>
      <c r="E31" s="246"/>
      <c r="F31" s="511"/>
      <c r="G31" s="245"/>
      <c r="H31" s="512"/>
      <c r="I31" s="513"/>
    </row>
    <row r="32" spans="1:11" ht="20.100000000000001" customHeight="1">
      <c r="A32" s="442"/>
      <c r="B32" s="244"/>
      <c r="C32" s="246"/>
      <c r="D32" s="246"/>
      <c r="E32" s="246"/>
      <c r="F32" s="511"/>
      <c r="G32" s="245"/>
      <c r="H32" s="512"/>
      <c r="I32" s="513"/>
    </row>
    <row r="33" spans="1:9" ht="20.100000000000001" customHeight="1">
      <c r="A33" s="442"/>
      <c r="B33" s="244"/>
      <c r="C33" s="246"/>
      <c r="D33" s="246"/>
      <c r="E33" s="246"/>
      <c r="F33" s="511"/>
      <c r="G33" s="245"/>
      <c r="H33" s="512"/>
      <c r="I33" s="513"/>
    </row>
    <row r="34" spans="1:9" ht="20.100000000000001" customHeight="1">
      <c r="A34" s="442"/>
      <c r="B34" s="244"/>
      <c r="C34" s="246"/>
      <c r="D34" s="246"/>
      <c r="E34" s="246"/>
      <c r="F34" s="511"/>
      <c r="G34" s="245"/>
      <c r="H34" s="512"/>
      <c r="I34" s="513"/>
    </row>
    <row r="35" spans="1:9" ht="20.100000000000001" customHeight="1">
      <c r="A35" s="519"/>
      <c r="B35" s="514"/>
      <c r="C35" s="246"/>
      <c r="D35" s="246"/>
      <c r="E35" s="246"/>
      <c r="F35" s="515"/>
      <c r="G35" s="516"/>
      <c r="H35" s="517"/>
      <c r="I35" s="518"/>
    </row>
    <row r="36" spans="1:9" ht="20.100000000000001" customHeight="1">
      <c r="A36" s="519"/>
      <c r="B36" s="514"/>
      <c r="C36" s="246"/>
      <c r="D36" s="193"/>
      <c r="E36" s="246"/>
      <c r="F36" s="515"/>
      <c r="G36" s="516"/>
      <c r="H36" s="517"/>
      <c r="I36" s="518"/>
    </row>
    <row r="37" spans="1:9" ht="20.100000000000001" customHeight="1">
      <c r="A37" s="519"/>
      <c r="B37" s="514"/>
      <c r="C37" s="246"/>
      <c r="D37" s="246"/>
      <c r="E37" s="246"/>
      <c r="F37" s="515"/>
      <c r="G37" s="516"/>
      <c r="H37" s="517"/>
      <c r="I37" s="518"/>
    </row>
    <row r="38" spans="1:9" ht="20.100000000000001" customHeight="1">
      <c r="A38" s="519"/>
      <c r="B38" s="514"/>
      <c r="C38" s="246"/>
      <c r="D38" s="246"/>
      <c r="E38" s="246"/>
      <c r="F38" s="515"/>
      <c r="G38" s="516"/>
      <c r="H38" s="517"/>
      <c r="I38" s="518"/>
    </row>
    <row r="39" spans="1:9" ht="20.100000000000001" customHeight="1">
      <c r="A39" s="246"/>
      <c r="B39" s="246"/>
      <c r="C39" s="246"/>
      <c r="D39" s="246"/>
      <c r="E39" s="246"/>
      <c r="F39" s="502"/>
      <c r="G39" s="502"/>
      <c r="H39" s="247"/>
      <c r="I39" s="247"/>
    </row>
    <row r="40" spans="1:9" ht="20.100000000000001" customHeight="1">
      <c r="A40" s="246"/>
      <c r="B40" s="246"/>
      <c r="C40" s="246"/>
      <c r="D40" s="246"/>
      <c r="E40" s="246"/>
      <c r="F40" s="502"/>
      <c r="G40" s="502"/>
      <c r="H40" s="247"/>
      <c r="I40" s="247"/>
    </row>
    <row r="41" spans="1:9" ht="20.100000000000001" customHeight="1">
      <c r="A41" s="246"/>
      <c r="B41" s="246"/>
      <c r="C41" s="246"/>
      <c r="D41" s="246"/>
      <c r="E41" s="246"/>
      <c r="F41" s="502"/>
      <c r="G41" s="502"/>
      <c r="H41" s="247"/>
      <c r="I41" s="247"/>
    </row>
    <row r="42" spans="1:9" ht="20.100000000000001" customHeight="1">
      <c r="A42" s="246"/>
      <c r="B42" s="246"/>
      <c r="C42" s="246"/>
      <c r="D42" s="246"/>
      <c r="E42" s="246"/>
      <c r="F42" s="502"/>
      <c r="G42" s="502"/>
      <c r="H42" s="247"/>
      <c r="I42" s="247"/>
    </row>
    <row r="43" spans="1:9" ht="20.100000000000001" customHeight="1">
      <c r="A43" s="246"/>
      <c r="B43" s="246"/>
      <c r="C43" s="246"/>
      <c r="D43" s="246"/>
      <c r="E43" s="246"/>
      <c r="F43" s="502"/>
      <c r="G43" s="502"/>
      <c r="H43" s="247"/>
      <c r="I43" s="247"/>
    </row>
    <row r="44" spans="1:9" ht="20.100000000000001" customHeight="1">
      <c r="A44" s="246"/>
      <c r="B44" s="246"/>
      <c r="C44" s="246"/>
      <c r="D44" s="246"/>
      <c r="E44" s="246"/>
      <c r="F44" s="502"/>
      <c r="G44" s="502"/>
      <c r="H44" s="247"/>
      <c r="I44" s="247"/>
    </row>
    <row r="45" spans="1:9" ht="19.5" customHeight="1">
      <c r="A45" s="246"/>
      <c r="B45" s="246"/>
      <c r="C45" s="246"/>
      <c r="D45" s="246"/>
      <c r="E45" s="246"/>
      <c r="F45" s="502"/>
      <c r="G45" s="502"/>
      <c r="H45" s="247"/>
      <c r="I45" s="247"/>
    </row>
    <row r="46" spans="1:9" ht="20.100000000000001" customHeight="1">
      <c r="A46" s="246"/>
      <c r="B46" s="246"/>
      <c r="C46" s="246"/>
      <c r="D46" s="246"/>
      <c r="E46" s="246"/>
      <c r="F46" s="502"/>
      <c r="G46" s="502"/>
      <c r="H46" s="247"/>
      <c r="I46" s="247"/>
    </row>
    <row r="47" spans="1:9" ht="20.100000000000001" customHeight="1">
      <c r="A47" s="246"/>
      <c r="B47" s="246"/>
      <c r="C47" s="246"/>
      <c r="D47" s="246"/>
      <c r="E47" s="246"/>
      <c r="F47" s="502"/>
      <c r="G47" s="502"/>
      <c r="H47" s="247"/>
      <c r="I47" s="247"/>
    </row>
    <row r="48" spans="1:9" ht="20.100000000000001" customHeight="1">
      <c r="A48" s="246"/>
      <c r="B48" s="246"/>
      <c r="C48" s="246"/>
      <c r="D48" s="246"/>
      <c r="E48" s="246"/>
      <c r="F48" s="502"/>
      <c r="G48" s="502"/>
      <c r="H48" s="247"/>
      <c r="I48" s="247"/>
    </row>
    <row r="49" spans="1:9" ht="20.100000000000001" customHeight="1">
      <c r="A49" s="595"/>
      <c r="B49" s="246"/>
      <c r="C49" s="246"/>
      <c r="D49" s="246"/>
      <c r="E49" s="246"/>
      <c r="F49" s="502"/>
      <c r="G49" s="502"/>
      <c r="H49" s="247"/>
      <c r="I49" s="247"/>
    </row>
    <row r="50" spans="1:9" ht="20.100000000000001" customHeight="1">
      <c r="A50" s="595"/>
      <c r="B50" s="246"/>
      <c r="C50" s="246"/>
      <c r="D50" s="246"/>
      <c r="E50" s="246"/>
      <c r="F50" s="502"/>
      <c r="G50" s="502"/>
      <c r="H50" s="247"/>
      <c r="I50" s="247"/>
    </row>
    <row r="51" spans="1:9" ht="20.100000000000001" customHeight="1">
      <c r="A51" s="617"/>
      <c r="B51" s="618"/>
      <c r="C51" s="618"/>
      <c r="D51" s="618"/>
      <c r="E51" s="618"/>
      <c r="F51" s="619"/>
      <c r="G51" s="619"/>
      <c r="H51" s="620"/>
      <c r="I51" s="620"/>
    </row>
    <row r="52" spans="1:9" ht="20.100000000000001" customHeight="1">
      <c r="A52" s="614"/>
      <c r="B52" s="615"/>
      <c r="C52" s="595"/>
      <c r="D52" s="595"/>
      <c r="E52" s="595"/>
      <c r="F52" s="621"/>
      <c r="G52" s="621"/>
      <c r="H52" s="622"/>
      <c r="I52" s="623"/>
    </row>
    <row r="53" spans="1:9" ht="20.100000000000001" customHeight="1">
      <c r="A53" s="614"/>
      <c r="B53" s="615"/>
      <c r="C53" s="595"/>
      <c r="D53" s="595"/>
      <c r="E53" s="595"/>
      <c r="F53" s="621"/>
      <c r="G53" s="621"/>
      <c r="H53" s="622"/>
      <c r="I53" s="623"/>
    </row>
    <row r="54" spans="1:9" ht="20.100000000000001" customHeight="1">
      <c r="A54" s="614"/>
      <c r="B54" s="615"/>
      <c r="C54" s="595"/>
      <c r="D54" s="595"/>
      <c r="E54" s="595"/>
      <c r="F54" s="621"/>
      <c r="G54" s="621"/>
      <c r="H54" s="622"/>
      <c r="I54" s="623"/>
    </row>
    <row r="55" spans="1:9" ht="20.100000000000001" customHeight="1">
      <c r="A55" s="101"/>
      <c r="I55" s="616"/>
    </row>
    <row r="56" spans="1:9" ht="20.100000000000001" customHeight="1">
      <c r="A56" s="101"/>
      <c r="I56" s="616"/>
    </row>
    <row r="57" spans="1:9" ht="20.100000000000001" customHeight="1">
      <c r="A57" s="101"/>
      <c r="I57" s="616"/>
    </row>
  </sheetData>
  <mergeCells count="1">
    <mergeCell ref="A1:I1"/>
  </mergeCells>
  <printOptions horizontalCentered="1"/>
  <pageMargins left="0.25" right="0.25" top="0.75" bottom="0.75" header="0.3" footer="0.3"/>
  <pageSetup scale="44" orientation="landscape" r:id="rId1"/>
  <headerFooter>
    <oddFooter>&amp;C&amp;"-,Regular"&amp;11MEEI Bulletins Vol 62 No. 4</oddFooter>
  </headerFooter>
  <colBreaks count="1" manualBreakCount="1">
    <brk id="9" max="54" man="1"/>
  </col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pageSetUpPr fitToPage="1"/>
  </sheetPr>
  <dimension ref="A1:Q21"/>
  <sheetViews>
    <sheetView zoomScaleNormal="100" workbookViewId="0">
      <selection activeCell="C7" sqref="C7"/>
    </sheetView>
  </sheetViews>
  <sheetFormatPr defaultColWidth="9.140625" defaultRowHeight="20.100000000000001" customHeight="1"/>
  <cols>
    <col min="1" max="1" width="9.42578125" style="86" customWidth="1"/>
    <col min="2" max="3" width="7.28515625" style="86" customWidth="1"/>
    <col min="4" max="4" width="7.7109375" style="86" customWidth="1"/>
    <col min="5" max="5" width="10" style="86" customWidth="1"/>
    <col min="6" max="6" width="8.5703125" style="86" customWidth="1"/>
    <col min="7" max="7" width="10.7109375" style="86" customWidth="1"/>
    <col min="8" max="8" width="7.28515625" style="86" customWidth="1"/>
    <col min="9" max="9" width="11" style="86" customWidth="1"/>
    <col min="10" max="10" width="9.140625" style="86"/>
    <col min="11" max="11" width="7.42578125" style="86" customWidth="1"/>
    <col min="12" max="13" width="9.140625" style="86"/>
    <col min="14" max="15" width="9.42578125" style="86" customWidth="1"/>
    <col min="16" max="17" width="12.140625" style="86" customWidth="1"/>
    <col min="18" max="16384" width="9.140625" style="86"/>
  </cols>
  <sheetData>
    <row r="1" spans="1:17" ht="20.100000000000001" customHeight="1" thickBot="1">
      <c r="A1" s="819" t="s">
        <v>562</v>
      </c>
      <c r="B1" s="820"/>
      <c r="C1" s="820"/>
      <c r="D1" s="820"/>
      <c r="E1" s="820"/>
      <c r="F1" s="820"/>
      <c r="G1" s="820"/>
      <c r="H1" s="820"/>
      <c r="I1" s="820"/>
      <c r="J1" s="820"/>
      <c r="K1" s="820"/>
      <c r="L1" s="820"/>
      <c r="M1" s="820"/>
      <c r="N1" s="820"/>
      <c r="O1" s="820"/>
      <c r="P1" s="820"/>
      <c r="Q1" s="821"/>
    </row>
    <row r="2" spans="1:17" s="97" customFormat="1" ht="19.5" customHeight="1">
      <c r="A2" s="841" t="s">
        <v>500</v>
      </c>
      <c r="B2" s="836" t="s">
        <v>295</v>
      </c>
      <c r="C2" s="837"/>
      <c r="D2" s="837"/>
      <c r="E2" s="837"/>
      <c r="F2" s="837"/>
      <c r="G2" s="838"/>
      <c r="H2" s="837"/>
      <c r="I2" s="838"/>
      <c r="J2" s="837" t="s">
        <v>518</v>
      </c>
      <c r="K2" s="837"/>
      <c r="L2" s="837"/>
      <c r="M2" s="837"/>
      <c r="N2" s="837"/>
      <c r="O2" s="837"/>
      <c r="P2" s="839"/>
      <c r="Q2" s="843" t="s">
        <v>296</v>
      </c>
    </row>
    <row r="3" spans="1:17" s="98" customFormat="1" ht="27.75" customHeight="1" thickBot="1">
      <c r="A3" s="842"/>
      <c r="B3" s="355" t="s">
        <v>280</v>
      </c>
      <c r="C3" s="355" t="s">
        <v>302</v>
      </c>
      <c r="D3" s="355" t="s">
        <v>285</v>
      </c>
      <c r="E3" s="355" t="s">
        <v>297</v>
      </c>
      <c r="F3" s="355" t="s">
        <v>279</v>
      </c>
      <c r="G3" s="355" t="s">
        <v>298</v>
      </c>
      <c r="H3" s="355" t="s">
        <v>130</v>
      </c>
      <c r="I3" s="355" t="s">
        <v>299</v>
      </c>
      <c r="J3" s="355" t="s">
        <v>285</v>
      </c>
      <c r="K3" s="355" t="s">
        <v>302</v>
      </c>
      <c r="L3" s="355" t="s">
        <v>130</v>
      </c>
      <c r="M3" s="355" t="s">
        <v>493</v>
      </c>
      <c r="N3" s="355" t="s">
        <v>267</v>
      </c>
      <c r="O3" s="355" t="s">
        <v>297</v>
      </c>
      <c r="P3" s="356" t="s">
        <v>300</v>
      </c>
      <c r="Q3" s="844"/>
    </row>
    <row r="4" spans="1:17" s="97" customFormat="1" ht="19.5" customHeight="1">
      <c r="A4" s="273">
        <v>45658</v>
      </c>
      <c r="B4" s="266">
        <v>1</v>
      </c>
      <c r="C4" s="266">
        <v>1</v>
      </c>
      <c r="D4" s="266">
        <v>0</v>
      </c>
      <c r="E4" s="266">
        <v>0</v>
      </c>
      <c r="F4" s="266">
        <v>0</v>
      </c>
      <c r="G4" s="424">
        <f t="shared" ref="G4:G7" si="0">SUM(B4:F4)</f>
        <v>2</v>
      </c>
      <c r="H4" s="266">
        <v>0</v>
      </c>
      <c r="I4" s="424">
        <f>SUM(H4:H4)</f>
        <v>0</v>
      </c>
      <c r="J4" s="266">
        <v>0</v>
      </c>
      <c r="K4" s="266">
        <v>0</v>
      </c>
      <c r="L4" s="266">
        <v>1</v>
      </c>
      <c r="M4" s="266">
        <v>1</v>
      </c>
      <c r="N4" s="266">
        <v>0</v>
      </c>
      <c r="O4" s="266">
        <v>0</v>
      </c>
      <c r="P4" s="424">
        <f>SUM(J4:O4)</f>
        <v>2</v>
      </c>
      <c r="Q4" s="352">
        <f>G4+I4+P4</f>
        <v>4</v>
      </c>
    </row>
    <row r="5" spans="1:17" s="97" customFormat="1" ht="19.5" customHeight="1">
      <c r="A5" s="197">
        <v>45690</v>
      </c>
      <c r="B5" s="204">
        <v>3</v>
      </c>
      <c r="C5" s="204">
        <v>0</v>
      </c>
      <c r="D5" s="204">
        <v>0</v>
      </c>
      <c r="E5" s="204">
        <v>0</v>
      </c>
      <c r="F5" s="204">
        <v>0</v>
      </c>
      <c r="G5" s="424">
        <f t="shared" si="0"/>
        <v>3</v>
      </c>
      <c r="H5" s="204">
        <v>0</v>
      </c>
      <c r="I5" s="424">
        <f>SUM(H5:H5)</f>
        <v>0</v>
      </c>
      <c r="J5" s="204">
        <v>0</v>
      </c>
      <c r="K5" s="204">
        <v>0</v>
      </c>
      <c r="L5" s="204">
        <v>0</v>
      </c>
      <c r="M5" s="204">
        <v>1</v>
      </c>
      <c r="N5" s="204">
        <v>0</v>
      </c>
      <c r="O5" s="204">
        <v>0</v>
      </c>
      <c r="P5" s="424">
        <f>SUM(J5:O5)</f>
        <v>1</v>
      </c>
      <c r="Q5" s="352">
        <f>G5+I5+P5</f>
        <v>4</v>
      </c>
    </row>
    <row r="6" spans="1:17" s="97" customFormat="1" ht="19.5" customHeight="1">
      <c r="A6" s="197">
        <v>45719</v>
      </c>
      <c r="B6" s="204">
        <v>1</v>
      </c>
      <c r="C6" s="204">
        <v>0</v>
      </c>
      <c r="D6" s="204">
        <v>0</v>
      </c>
      <c r="E6" s="204">
        <v>0</v>
      </c>
      <c r="F6" s="204">
        <v>1</v>
      </c>
      <c r="G6" s="424">
        <f t="shared" si="0"/>
        <v>2</v>
      </c>
      <c r="H6" s="204">
        <v>0</v>
      </c>
      <c r="I6" s="424">
        <v>0</v>
      </c>
      <c r="J6" s="204">
        <v>0</v>
      </c>
      <c r="K6" s="204">
        <v>0</v>
      </c>
      <c r="L6" s="204">
        <v>0</v>
      </c>
      <c r="M6" s="204">
        <v>0</v>
      </c>
      <c r="N6" s="204">
        <v>0</v>
      </c>
      <c r="O6" s="204">
        <v>0</v>
      </c>
      <c r="P6" s="424">
        <v>0</v>
      </c>
      <c r="Q6" s="352">
        <f>G6+I6+P6</f>
        <v>2</v>
      </c>
    </row>
    <row r="7" spans="1:17" s="97" customFormat="1" ht="19.5" customHeight="1">
      <c r="A7" s="197">
        <v>45751</v>
      </c>
      <c r="B7" s="204">
        <v>0</v>
      </c>
      <c r="C7" s="204">
        <v>1</v>
      </c>
      <c r="D7" s="204">
        <v>0</v>
      </c>
      <c r="E7" s="204">
        <v>0</v>
      </c>
      <c r="F7" s="204">
        <v>1</v>
      </c>
      <c r="G7" s="424">
        <f t="shared" si="0"/>
        <v>2</v>
      </c>
      <c r="H7" s="204">
        <v>0</v>
      </c>
      <c r="I7" s="424">
        <f>SUM(H7:H7)</f>
        <v>0</v>
      </c>
      <c r="J7" s="204">
        <v>0</v>
      </c>
      <c r="K7" s="204">
        <v>1</v>
      </c>
      <c r="L7" s="204">
        <v>0</v>
      </c>
      <c r="M7" s="204">
        <v>0</v>
      </c>
      <c r="N7" s="204">
        <v>0</v>
      </c>
      <c r="O7" s="204">
        <v>0</v>
      </c>
      <c r="P7" s="424">
        <f t="shared" ref="P7" si="1">SUM(J7:O7)</f>
        <v>1</v>
      </c>
      <c r="Q7" s="352">
        <f>G7+I7+P7</f>
        <v>3</v>
      </c>
    </row>
    <row r="8" spans="1:17" s="97" customFormat="1" ht="19.5" customHeight="1">
      <c r="A8" s="273"/>
      <c r="B8" s="204"/>
      <c r="C8" s="204"/>
      <c r="D8" s="204"/>
      <c r="E8" s="204"/>
      <c r="F8" s="204"/>
      <c r="G8" s="424"/>
      <c r="H8" s="204"/>
      <c r="I8" s="424"/>
      <c r="J8" s="204"/>
      <c r="K8" s="204"/>
      <c r="L8" s="204"/>
      <c r="M8" s="204"/>
      <c r="N8" s="204"/>
      <c r="O8" s="204"/>
      <c r="P8" s="424"/>
      <c r="Q8" s="352"/>
    </row>
    <row r="9" spans="1:17" s="97" customFormat="1" ht="19.5" customHeight="1">
      <c r="A9" s="197"/>
      <c r="B9" s="204"/>
      <c r="C9" s="204"/>
      <c r="D9" s="204"/>
      <c r="E9" s="204"/>
      <c r="F9" s="204"/>
      <c r="G9" s="424"/>
      <c r="H9" s="204"/>
      <c r="I9" s="424"/>
      <c r="J9" s="204"/>
      <c r="K9" s="204"/>
      <c r="L9" s="204"/>
      <c r="M9" s="204"/>
      <c r="N9" s="204"/>
      <c r="O9" s="204"/>
      <c r="P9" s="424"/>
      <c r="Q9" s="352"/>
    </row>
    <row r="10" spans="1:17" s="97" customFormat="1" ht="19.5" customHeight="1">
      <c r="A10" s="273"/>
      <c r="B10" s="204"/>
      <c r="C10" s="204"/>
      <c r="D10" s="204"/>
      <c r="E10" s="204"/>
      <c r="F10" s="204"/>
      <c r="G10" s="424"/>
      <c r="H10" s="204"/>
      <c r="I10" s="424"/>
      <c r="J10" s="205"/>
      <c r="K10" s="205"/>
      <c r="L10" s="205"/>
      <c r="M10" s="205"/>
      <c r="N10" s="204"/>
      <c r="O10" s="204"/>
      <c r="P10" s="424"/>
      <c r="Q10" s="352"/>
    </row>
    <row r="11" spans="1:17" s="97" customFormat="1" ht="19.5" customHeight="1">
      <c r="A11" s="197"/>
      <c r="B11" s="204"/>
      <c r="C11" s="204"/>
      <c r="D11" s="204"/>
      <c r="E11" s="204"/>
      <c r="F11" s="204"/>
      <c r="G11" s="424"/>
      <c r="H11" s="204"/>
      <c r="I11" s="424"/>
      <c r="J11" s="205"/>
      <c r="K11" s="205"/>
      <c r="L11" s="205"/>
      <c r="M11" s="205"/>
      <c r="N11" s="204"/>
      <c r="O11" s="204"/>
      <c r="P11" s="424"/>
      <c r="Q11" s="352"/>
    </row>
    <row r="12" spans="1:17" s="97" customFormat="1" ht="19.5" customHeight="1">
      <c r="A12" s="273"/>
      <c r="B12" s="204"/>
      <c r="C12" s="204"/>
      <c r="D12" s="204"/>
      <c r="E12" s="204"/>
      <c r="F12" s="204"/>
      <c r="G12" s="424"/>
      <c r="H12" s="204"/>
      <c r="I12" s="424"/>
      <c r="J12" s="204"/>
      <c r="K12" s="204"/>
      <c r="L12" s="204"/>
      <c r="M12" s="204"/>
      <c r="N12" s="204"/>
      <c r="O12" s="204"/>
      <c r="P12" s="424"/>
      <c r="Q12" s="352"/>
    </row>
    <row r="13" spans="1:17" s="97" customFormat="1" ht="19.5" customHeight="1">
      <c r="A13" s="197"/>
      <c r="B13" s="204"/>
      <c r="C13" s="204"/>
      <c r="D13" s="204"/>
      <c r="E13" s="204"/>
      <c r="F13" s="204"/>
      <c r="G13" s="424"/>
      <c r="H13" s="204"/>
      <c r="I13" s="424"/>
      <c r="J13" s="204"/>
      <c r="K13" s="204"/>
      <c r="L13" s="204"/>
      <c r="M13" s="204"/>
      <c r="N13" s="204"/>
      <c r="O13" s="204"/>
      <c r="P13" s="424"/>
      <c r="Q13" s="352"/>
    </row>
    <row r="14" spans="1:17" s="97" customFormat="1" ht="19.5" customHeight="1">
      <c r="A14" s="273"/>
      <c r="B14" s="204"/>
      <c r="C14" s="204"/>
      <c r="D14" s="204"/>
      <c r="E14" s="204"/>
      <c r="F14" s="204"/>
      <c r="G14" s="424"/>
      <c r="H14" s="204"/>
      <c r="I14" s="424"/>
      <c r="J14" s="204"/>
      <c r="K14" s="204"/>
      <c r="L14" s="204"/>
      <c r="M14" s="204"/>
      <c r="N14" s="204"/>
      <c r="O14" s="204"/>
      <c r="P14" s="424"/>
      <c r="Q14" s="352"/>
    </row>
    <row r="15" spans="1:17" s="97" customFormat="1" ht="19.5" customHeight="1" thickBot="1">
      <c r="A15" s="197"/>
      <c r="B15" s="348"/>
      <c r="C15" s="348"/>
      <c r="D15" s="348"/>
      <c r="E15" s="348"/>
      <c r="F15" s="348"/>
      <c r="G15" s="424"/>
      <c r="H15" s="348"/>
      <c r="I15" s="424"/>
      <c r="J15" s="348"/>
      <c r="K15" s="348"/>
      <c r="L15" s="348"/>
      <c r="M15" s="348"/>
      <c r="N15" s="348"/>
      <c r="O15" s="348"/>
      <c r="P15" s="424"/>
      <c r="Q15" s="352"/>
    </row>
    <row r="16" spans="1:17" s="97" customFormat="1" ht="19.5" customHeight="1" thickBot="1">
      <c r="A16" s="349" t="s">
        <v>272</v>
      </c>
      <c r="B16" s="350">
        <f>SUM(B4:B15)</f>
        <v>5</v>
      </c>
      <c r="C16" s="350">
        <f>SUM(C4:C15)</f>
        <v>2</v>
      </c>
      <c r="D16" s="350">
        <f t="shared" ref="D16:P16" si="2">SUM(D4:D15)</f>
        <v>0</v>
      </c>
      <c r="E16" s="350">
        <f t="shared" si="2"/>
        <v>0</v>
      </c>
      <c r="F16" s="350">
        <f t="shared" si="2"/>
        <v>2</v>
      </c>
      <c r="G16" s="350">
        <f t="shared" si="2"/>
        <v>9</v>
      </c>
      <c r="H16" s="350">
        <f t="shared" si="2"/>
        <v>0</v>
      </c>
      <c r="I16" s="350">
        <f t="shared" si="2"/>
        <v>0</v>
      </c>
      <c r="J16" s="350">
        <f t="shared" si="2"/>
        <v>0</v>
      </c>
      <c r="K16" s="350"/>
      <c r="L16" s="350">
        <f t="shared" si="2"/>
        <v>1</v>
      </c>
      <c r="M16" s="350">
        <f t="shared" si="2"/>
        <v>2</v>
      </c>
      <c r="N16" s="350">
        <f t="shared" si="2"/>
        <v>0</v>
      </c>
      <c r="O16" s="350">
        <f t="shared" si="2"/>
        <v>0</v>
      </c>
      <c r="P16" s="351">
        <f t="shared" si="2"/>
        <v>4</v>
      </c>
      <c r="Q16" s="431">
        <f>SUM(Q4:Q15)</f>
        <v>13</v>
      </c>
    </row>
    <row r="17" spans="1:8" ht="20.100000000000001" customHeight="1">
      <c r="A17" s="6"/>
      <c r="B17" s="6"/>
      <c r="C17" s="6"/>
      <c r="D17" s="6"/>
      <c r="E17" s="6"/>
      <c r="F17" s="6"/>
    </row>
    <row r="18" spans="1:8" ht="20.100000000000001" customHeight="1">
      <c r="A18" s="42" t="s">
        <v>301</v>
      </c>
      <c r="B18" s="151"/>
      <c r="C18" s="151"/>
      <c r="D18" s="151"/>
      <c r="E18" s="151"/>
      <c r="F18" s="151"/>
    </row>
    <row r="19" spans="1:8" ht="20.100000000000001" customHeight="1">
      <c r="A19" s="840"/>
      <c r="B19" s="840"/>
      <c r="C19" s="840"/>
      <c r="D19" s="840"/>
      <c r="E19" s="840"/>
      <c r="F19" s="840"/>
      <c r="G19" s="840"/>
    </row>
    <row r="21" spans="1:8" ht="20.100000000000001" customHeight="1">
      <c r="H21" s="42"/>
    </row>
  </sheetData>
  <mergeCells count="7">
    <mergeCell ref="A1:Q1"/>
    <mergeCell ref="B2:G2"/>
    <mergeCell ref="H2:I2"/>
    <mergeCell ref="J2:P2"/>
    <mergeCell ref="A19:G19"/>
    <mergeCell ref="A2:A3"/>
    <mergeCell ref="Q2:Q3"/>
  </mergeCells>
  <printOptions horizontalCentered="1"/>
  <pageMargins left="0.25" right="0.25" top="0.75" bottom="0.75" header="0.3" footer="0.3"/>
  <pageSetup scale="86" orientation="landscape" r:id="rId1"/>
  <headerFooter>
    <oddFooter>&amp;C&amp;"-,Regular"&amp;11MEEI Bulletins Vol 62 No. 4</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pageSetUpPr fitToPage="1"/>
  </sheetPr>
  <dimension ref="A1:Q24"/>
  <sheetViews>
    <sheetView zoomScaleNormal="100" workbookViewId="0">
      <selection activeCell="C7" sqref="C7"/>
    </sheetView>
  </sheetViews>
  <sheetFormatPr defaultColWidth="9.140625" defaultRowHeight="20.100000000000001" customHeight="1"/>
  <cols>
    <col min="1" max="1" width="10.28515625" style="46" customWidth="1"/>
    <col min="2" max="2" width="12.42578125" style="46" hidden="1" customWidth="1"/>
    <col min="3" max="3" width="10.85546875" style="46" customWidth="1"/>
    <col min="4" max="4" width="11" style="46" customWidth="1"/>
    <col min="5" max="5" width="11.42578125" style="46" customWidth="1"/>
    <col min="6" max="6" width="11.42578125" style="46" hidden="1" customWidth="1"/>
    <col min="7" max="7" width="10.140625" style="46" hidden="1" customWidth="1"/>
    <col min="8" max="8" width="11.42578125" style="46" customWidth="1"/>
    <col min="9" max="9" width="12" style="46" customWidth="1"/>
    <col min="10" max="10" width="12.5703125" style="46" customWidth="1"/>
    <col min="11" max="11" width="9.28515625" style="46" customWidth="1"/>
    <col min="12" max="12" width="7.7109375" style="46" customWidth="1"/>
    <col min="13" max="13" width="11.42578125" style="46" customWidth="1"/>
    <col min="14" max="14" width="12.7109375" style="46" customWidth="1"/>
    <col min="15" max="15" width="15.28515625" style="46" customWidth="1"/>
    <col min="16" max="16384" width="9.140625" style="46"/>
  </cols>
  <sheetData>
    <row r="1" spans="1:17" s="152" customFormat="1" ht="20.25" customHeight="1" thickBot="1">
      <c r="A1" s="845" t="s">
        <v>563</v>
      </c>
      <c r="B1" s="846"/>
      <c r="C1" s="846"/>
      <c r="D1" s="846"/>
      <c r="E1" s="846"/>
      <c r="F1" s="846"/>
      <c r="G1" s="846"/>
      <c r="H1" s="846"/>
      <c r="I1" s="846"/>
      <c r="J1" s="846"/>
      <c r="K1" s="846"/>
      <c r="L1" s="846"/>
      <c r="M1" s="846"/>
      <c r="N1" s="846"/>
      <c r="O1" s="847"/>
    </row>
    <row r="2" spans="1:17" s="153" customFormat="1" ht="42" customHeight="1" thickBot="1">
      <c r="A2" s="279" t="s">
        <v>500</v>
      </c>
      <c r="B2" s="292" t="s">
        <v>297</v>
      </c>
      <c r="C2" s="293" t="s">
        <v>84</v>
      </c>
      <c r="D2" s="293" t="s">
        <v>132</v>
      </c>
      <c r="E2" s="292" t="s">
        <v>279</v>
      </c>
      <c r="F2" s="292" t="s">
        <v>530</v>
      </c>
      <c r="G2" s="293" t="s">
        <v>495</v>
      </c>
      <c r="H2" s="292" t="s">
        <v>285</v>
      </c>
      <c r="I2" s="292" t="s">
        <v>302</v>
      </c>
      <c r="J2" s="292" t="s">
        <v>280</v>
      </c>
      <c r="K2" s="292" t="s">
        <v>516</v>
      </c>
      <c r="L2" s="292" t="s">
        <v>130</v>
      </c>
      <c r="M2" s="292" t="s">
        <v>267</v>
      </c>
      <c r="N2" s="294" t="s">
        <v>303</v>
      </c>
      <c r="O2" s="295" t="s">
        <v>304</v>
      </c>
    </row>
    <row r="3" spans="1:17" ht="15">
      <c r="A3" s="273">
        <v>45658</v>
      </c>
      <c r="B3" s="743">
        <v>0</v>
      </c>
      <c r="C3" s="274">
        <v>3</v>
      </c>
      <c r="D3" s="237">
        <v>0</v>
      </c>
      <c r="E3" s="274">
        <v>1</v>
      </c>
      <c r="F3" s="481"/>
      <c r="G3" s="481"/>
      <c r="H3" s="274">
        <v>0</v>
      </c>
      <c r="I3" s="274">
        <v>0</v>
      </c>
      <c r="J3" s="289">
        <v>3</v>
      </c>
      <c r="K3" s="289">
        <v>0</v>
      </c>
      <c r="L3" s="289">
        <v>0</v>
      </c>
      <c r="M3" s="290">
        <v>0</v>
      </c>
      <c r="N3" s="291">
        <f t="shared" ref="N3:N6" si="0">SUM(B3:M3)</f>
        <v>7</v>
      </c>
      <c r="O3" s="283">
        <v>1143</v>
      </c>
    </row>
    <row r="4" spans="1:17" ht="15">
      <c r="A4" s="197">
        <v>45689</v>
      </c>
      <c r="B4" s="237">
        <v>0</v>
      </c>
      <c r="C4" s="237">
        <v>0</v>
      </c>
      <c r="D4" s="237">
        <v>0</v>
      </c>
      <c r="E4" s="237">
        <v>0</v>
      </c>
      <c r="F4" s="237"/>
      <c r="G4" s="237"/>
      <c r="H4" s="237">
        <v>0</v>
      </c>
      <c r="I4" s="237">
        <v>2</v>
      </c>
      <c r="J4" s="237">
        <v>6</v>
      </c>
      <c r="K4" s="237">
        <v>0</v>
      </c>
      <c r="L4" s="240">
        <v>0</v>
      </c>
      <c r="M4" s="264">
        <v>0</v>
      </c>
      <c r="N4" s="288">
        <f t="shared" si="0"/>
        <v>8</v>
      </c>
      <c r="O4" s="285">
        <v>1024</v>
      </c>
    </row>
    <row r="5" spans="1:17" ht="15">
      <c r="A5" s="197">
        <v>45718</v>
      </c>
      <c r="B5" s="237">
        <v>0</v>
      </c>
      <c r="C5" s="237">
        <v>1</v>
      </c>
      <c r="D5" s="237">
        <v>0</v>
      </c>
      <c r="E5" s="237">
        <v>1</v>
      </c>
      <c r="F5" s="237"/>
      <c r="G5" s="237"/>
      <c r="H5" s="237">
        <v>0</v>
      </c>
      <c r="I5" s="237">
        <v>1</v>
      </c>
      <c r="J5" s="237">
        <v>2</v>
      </c>
      <c r="K5" s="237">
        <v>0</v>
      </c>
      <c r="L5" s="240">
        <v>0</v>
      </c>
      <c r="M5" s="264">
        <v>2</v>
      </c>
      <c r="N5" s="288">
        <f t="shared" si="0"/>
        <v>7</v>
      </c>
      <c r="O5" s="285">
        <v>1268.5</v>
      </c>
    </row>
    <row r="6" spans="1:17" ht="15">
      <c r="A6" s="197">
        <v>45750</v>
      </c>
      <c r="B6" s="237">
        <v>0</v>
      </c>
      <c r="C6" s="237">
        <v>0</v>
      </c>
      <c r="D6" s="237">
        <v>0</v>
      </c>
      <c r="E6" s="237">
        <v>0</v>
      </c>
      <c r="F6" s="237"/>
      <c r="G6" s="237"/>
      <c r="H6" s="237">
        <v>0</v>
      </c>
      <c r="I6" s="237">
        <v>1</v>
      </c>
      <c r="J6" s="237">
        <v>2</v>
      </c>
      <c r="K6" s="237">
        <v>0</v>
      </c>
      <c r="L6" s="240">
        <v>0</v>
      </c>
      <c r="M6" s="237">
        <v>0</v>
      </c>
      <c r="N6" s="288">
        <f t="shared" si="0"/>
        <v>3</v>
      </c>
      <c r="O6" s="285">
        <v>1834.5</v>
      </c>
    </row>
    <row r="7" spans="1:17" ht="15">
      <c r="A7" s="273"/>
      <c r="B7" s="203"/>
      <c r="C7" s="203"/>
      <c r="D7" s="203"/>
      <c r="E7" s="203"/>
      <c r="F7" s="203"/>
      <c r="G7" s="237"/>
      <c r="H7" s="203"/>
      <c r="I7" s="203"/>
      <c r="J7" s="203"/>
      <c r="K7" s="203"/>
      <c r="L7" s="438"/>
      <c r="M7" s="203"/>
      <c r="N7" s="288"/>
      <c r="O7" s="285"/>
    </row>
    <row r="8" spans="1:17" ht="15">
      <c r="A8" s="197"/>
      <c r="B8" s="237"/>
      <c r="C8" s="237"/>
      <c r="D8" s="237"/>
      <c r="E8" s="237"/>
      <c r="F8" s="237"/>
      <c r="G8" s="237"/>
      <c r="H8" s="237"/>
      <c r="I8" s="237"/>
      <c r="J8" s="237"/>
      <c r="K8" s="237"/>
      <c r="L8" s="240"/>
      <c r="M8" s="237"/>
      <c r="N8" s="439"/>
      <c r="O8" s="285"/>
    </row>
    <row r="9" spans="1:17" ht="15">
      <c r="A9" s="273"/>
      <c r="B9" s="237"/>
      <c r="C9" s="237"/>
      <c r="D9" s="237"/>
      <c r="E9" s="237"/>
      <c r="F9" s="237"/>
      <c r="G9" s="237"/>
      <c r="H9" s="237"/>
      <c r="I9" s="237"/>
      <c r="J9" s="237"/>
      <c r="K9" s="237"/>
      <c r="L9" s="237"/>
      <c r="M9" s="237"/>
      <c r="N9" s="291"/>
      <c r="O9" s="285"/>
    </row>
    <row r="10" spans="1:17" ht="15">
      <c r="A10" s="197"/>
      <c r="B10" s="237"/>
      <c r="C10" s="237"/>
      <c r="D10" s="237"/>
      <c r="E10" s="237"/>
      <c r="F10" s="237"/>
      <c r="G10" s="237"/>
      <c r="H10" s="237"/>
      <c r="I10" s="237"/>
      <c r="J10" s="237"/>
      <c r="K10" s="237"/>
      <c r="L10" s="240"/>
      <c r="M10" s="237"/>
      <c r="N10" s="288"/>
      <c r="O10" s="285"/>
    </row>
    <row r="11" spans="1:17" ht="15">
      <c r="A11" s="273"/>
      <c r="B11" s="237"/>
      <c r="C11" s="237"/>
      <c r="D11" s="237"/>
      <c r="E11" s="237"/>
      <c r="F11" s="237"/>
      <c r="G11" s="237"/>
      <c r="H11" s="237"/>
      <c r="I11" s="237"/>
      <c r="J11" s="237"/>
      <c r="K11" s="237"/>
      <c r="L11" s="240"/>
      <c r="M11" s="237"/>
      <c r="N11" s="288"/>
      <c r="O11" s="285"/>
    </row>
    <row r="12" spans="1:17" ht="15">
      <c r="A12" s="197"/>
      <c r="B12" s="237"/>
      <c r="C12" s="237"/>
      <c r="D12" s="237"/>
      <c r="E12" s="237"/>
      <c r="F12" s="237"/>
      <c r="G12" s="237"/>
      <c r="H12" s="237"/>
      <c r="I12" s="237"/>
      <c r="J12" s="237"/>
      <c r="K12" s="237"/>
      <c r="L12" s="240"/>
      <c r="M12" s="237"/>
      <c r="N12" s="288"/>
      <c r="O12" s="285"/>
    </row>
    <row r="13" spans="1:17" ht="15">
      <c r="A13" s="273"/>
      <c r="B13" s="237"/>
      <c r="C13" s="198"/>
      <c r="D13" s="198"/>
      <c r="E13" s="198"/>
      <c r="F13" s="198"/>
      <c r="G13" s="237"/>
      <c r="H13" s="237"/>
      <c r="I13" s="237"/>
      <c r="J13" s="237"/>
      <c r="K13" s="237"/>
      <c r="L13" s="239"/>
      <c r="M13" s="198"/>
      <c r="N13" s="288"/>
      <c r="O13" s="285"/>
    </row>
    <row r="14" spans="1:17" ht="15.75" thickBot="1">
      <c r="A14" s="197"/>
      <c r="B14" s="333"/>
      <c r="C14" s="333"/>
      <c r="D14" s="333"/>
      <c r="E14" s="334"/>
      <c r="F14" s="334"/>
      <c r="G14" s="334"/>
      <c r="H14" s="333"/>
      <c r="I14" s="333"/>
      <c r="J14" s="334"/>
      <c r="K14" s="334"/>
      <c r="L14" s="334"/>
      <c r="M14" s="333"/>
      <c r="N14" s="353"/>
      <c r="O14" s="341"/>
    </row>
    <row r="15" spans="1:17" ht="15.75" thickBot="1">
      <c r="A15" s="342" t="s">
        <v>272</v>
      </c>
      <c r="B15" s="336">
        <f>SUM(B3:B14)</f>
        <v>0</v>
      </c>
      <c r="C15" s="336">
        <f>SUM(C3:C14)</f>
        <v>4</v>
      </c>
      <c r="D15" s="336">
        <f>SUM(D3:D14)</f>
        <v>0</v>
      </c>
      <c r="E15" s="336">
        <f t="shared" ref="E15:M15" si="1">SUM(E3:E14)</f>
        <v>2</v>
      </c>
      <c r="F15" s="336">
        <f t="shared" si="1"/>
        <v>0</v>
      </c>
      <c r="G15" s="336">
        <f t="shared" si="1"/>
        <v>0</v>
      </c>
      <c r="H15" s="336">
        <f t="shared" si="1"/>
        <v>0</v>
      </c>
      <c r="I15" s="336">
        <f>SUM(I3:I14)</f>
        <v>4</v>
      </c>
      <c r="J15" s="336">
        <f t="shared" si="1"/>
        <v>13</v>
      </c>
      <c r="K15" s="336">
        <f>SUM(K3:K14)</f>
        <v>0</v>
      </c>
      <c r="L15" s="336">
        <f t="shared" si="1"/>
        <v>0</v>
      </c>
      <c r="M15" s="336">
        <f t="shared" si="1"/>
        <v>2</v>
      </c>
      <c r="N15" s="336">
        <f>SUM(B15:M15)</f>
        <v>25</v>
      </c>
      <c r="O15" s="343">
        <f>SUM(O3:O14)</f>
        <v>5270</v>
      </c>
      <c r="Q15" s="154"/>
    </row>
    <row r="16" spans="1:17" ht="20.100000000000001" customHeight="1">
      <c r="A16" s="42"/>
      <c r="O16" s="154"/>
    </row>
    <row r="17" spans="1:15" ht="20.100000000000001" customHeight="1">
      <c r="A17" s="42" t="s">
        <v>305</v>
      </c>
    </row>
    <row r="18" spans="1:15" ht="15">
      <c r="A18" s="38"/>
    </row>
    <row r="19" spans="1:15" ht="20.100000000000001" customHeight="1">
      <c r="A19" s="7"/>
    </row>
    <row r="20" spans="1:15" ht="20.100000000000001" customHeight="1">
      <c r="A20" s="7"/>
    </row>
    <row r="21" spans="1:15" ht="20.100000000000001" customHeight="1">
      <c r="A21" s="7"/>
      <c r="O21" s="42"/>
    </row>
    <row r="22" spans="1:15" ht="20.100000000000001" customHeight="1">
      <c r="A22" s="7"/>
    </row>
    <row r="23" spans="1:15" ht="20.100000000000001" customHeight="1">
      <c r="A23" s="7"/>
    </row>
    <row r="24" spans="1:15" ht="20.100000000000001" customHeight="1">
      <c r="A24" s="7"/>
    </row>
  </sheetData>
  <mergeCells count="1">
    <mergeCell ref="A1:O1"/>
  </mergeCells>
  <printOptions horizontalCentered="1"/>
  <pageMargins left="0.25" right="0.25" top="0.75" bottom="0.75" header="0.3" footer="0.3"/>
  <pageSetup orientation="landscape" r:id="rId1"/>
  <headerFooter>
    <oddFooter>&amp;C&amp;"-,Regular"&amp;11MEEI Bulletins Vol 62 No. 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pageSetUpPr fitToPage="1"/>
  </sheetPr>
  <dimension ref="A1:AB47"/>
  <sheetViews>
    <sheetView zoomScaleNormal="100" zoomScalePageLayoutView="90" workbookViewId="0">
      <selection activeCell="C7" sqref="C7"/>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28" ht="20.100000000000001" customHeight="1" thickBot="1">
      <c r="A1" s="920" t="s">
        <v>567</v>
      </c>
      <c r="B1" s="921"/>
      <c r="C1" s="921"/>
      <c r="D1" s="921"/>
      <c r="E1" s="921"/>
      <c r="F1" s="921"/>
      <c r="G1" s="921"/>
      <c r="H1" s="921"/>
      <c r="I1" s="921"/>
      <c r="J1" s="921"/>
      <c r="K1" s="921"/>
      <c r="L1" s="921"/>
      <c r="M1" s="921"/>
      <c r="N1" s="922"/>
      <c r="O1"/>
      <c r="P1" s="16"/>
      <c r="Q1" s="16"/>
      <c r="R1" s="16"/>
      <c r="S1" s="16"/>
      <c r="T1" s="16"/>
      <c r="U1" s="16"/>
      <c r="V1" s="16"/>
      <c r="W1" s="16"/>
    </row>
    <row r="2" spans="1:28" ht="19.5" customHeight="1">
      <c r="A2" s="298" t="s">
        <v>306</v>
      </c>
      <c r="B2" s="299">
        <v>45682</v>
      </c>
      <c r="C2" s="300">
        <v>45713</v>
      </c>
      <c r="D2" s="299">
        <v>45741</v>
      </c>
      <c r="E2" s="300">
        <v>45772</v>
      </c>
      <c r="F2" s="299">
        <v>45802</v>
      </c>
      <c r="G2" s="300">
        <v>45833</v>
      </c>
      <c r="H2" s="299">
        <v>45863</v>
      </c>
      <c r="I2" s="300">
        <v>45894</v>
      </c>
      <c r="J2" s="299">
        <v>45925</v>
      </c>
      <c r="K2" s="300">
        <v>45955</v>
      </c>
      <c r="L2" s="299">
        <v>45986</v>
      </c>
      <c r="M2" s="300">
        <v>46016</v>
      </c>
      <c r="N2" s="362" t="s">
        <v>535</v>
      </c>
      <c r="O2"/>
      <c r="P2"/>
      <c r="Q2" s="16"/>
      <c r="R2" s="16"/>
      <c r="S2" s="16"/>
      <c r="T2" s="16"/>
      <c r="U2" s="16"/>
      <c r="V2" s="16"/>
      <c r="W2" s="16"/>
      <c r="X2" s="16"/>
      <c r="Y2" s="16"/>
      <c r="Z2" s="16"/>
      <c r="AA2" s="16"/>
      <c r="AB2" s="16"/>
    </row>
    <row r="3" spans="1:28" ht="19.5" customHeight="1">
      <c r="A3" s="296" t="s">
        <v>267</v>
      </c>
      <c r="B3" s="926">
        <v>1039.0801445161201</v>
      </c>
      <c r="C3" s="926">
        <v>929.618384642857</v>
      </c>
      <c r="D3" s="927">
        <v>845.73102903225799</v>
      </c>
      <c r="E3" s="928">
        <v>957.61026581706005</v>
      </c>
      <c r="F3" s="520"/>
      <c r="G3" s="444"/>
      <c r="H3" s="444"/>
      <c r="I3" s="444"/>
      <c r="J3" s="444"/>
      <c r="K3" s="472"/>
      <c r="L3" s="596"/>
      <c r="M3" s="468"/>
      <c r="N3" s="436">
        <f>AVERAGE(B3:M3)</f>
        <v>943.00995600207375</v>
      </c>
      <c r="O3"/>
      <c r="P3"/>
      <c r="Q3" s="87"/>
      <c r="R3" s="87"/>
      <c r="S3" s="88"/>
      <c r="T3" s="89"/>
      <c r="U3" s="90"/>
      <c r="V3" s="90"/>
      <c r="W3" s="90"/>
      <c r="X3" s="87"/>
      <c r="Y3" s="93"/>
      <c r="Z3" s="50"/>
      <c r="AA3" s="50"/>
      <c r="AB3" s="93"/>
    </row>
    <row r="4" spans="1:28" ht="19.5" customHeight="1">
      <c r="A4" s="296" t="s">
        <v>297</v>
      </c>
      <c r="B4" s="929">
        <v>14</v>
      </c>
      <c r="C4" s="929">
        <v>14</v>
      </c>
      <c r="D4" s="930">
        <v>14</v>
      </c>
      <c r="E4" s="929">
        <v>14</v>
      </c>
      <c r="F4" s="469"/>
      <c r="G4" s="469"/>
      <c r="H4" s="469"/>
      <c r="I4" s="469"/>
      <c r="J4" s="469"/>
      <c r="K4" s="469"/>
      <c r="L4" s="469"/>
      <c r="M4" s="470"/>
      <c r="N4" s="436">
        <f t="shared" ref="N4:N11" si="0">AVERAGE(B4:M4)</f>
        <v>14</v>
      </c>
      <c r="O4"/>
      <c r="P4"/>
      <c r="Q4" s="91"/>
      <c r="R4" s="91"/>
      <c r="S4" s="90"/>
      <c r="T4" s="90"/>
      <c r="U4" s="90"/>
      <c r="V4" s="90"/>
      <c r="W4" s="90"/>
      <c r="X4" s="90"/>
      <c r="Y4" s="93"/>
      <c r="Z4" s="93"/>
      <c r="AA4" s="93"/>
      <c r="AB4" s="93"/>
    </row>
    <row r="5" spans="1:28" ht="19.5" customHeight="1">
      <c r="A5" s="296" t="s">
        <v>279</v>
      </c>
      <c r="B5" s="926">
        <v>1.58829032258064</v>
      </c>
      <c r="C5" s="252">
        <v>2</v>
      </c>
      <c r="D5" s="513">
        <v>2</v>
      </c>
      <c r="E5" s="931">
        <v>2</v>
      </c>
      <c r="F5" s="444"/>
      <c r="G5" s="444"/>
      <c r="H5" s="444"/>
      <c r="I5" s="444"/>
      <c r="J5" s="471"/>
      <c r="K5" s="471"/>
      <c r="L5" s="471"/>
      <c r="M5" s="472"/>
      <c r="N5" s="436">
        <f t="shared" si="0"/>
        <v>1.89707258064516</v>
      </c>
      <c r="O5"/>
      <c r="P5"/>
      <c r="Q5" s="87"/>
      <c r="R5" s="87"/>
      <c r="S5" s="87"/>
      <c r="T5" s="87"/>
      <c r="U5" s="87"/>
      <c r="V5" s="87"/>
      <c r="W5" s="90"/>
      <c r="X5" s="90"/>
      <c r="Y5" s="93"/>
      <c r="Z5" s="50"/>
      <c r="AA5" s="93"/>
      <c r="AB5" s="93"/>
    </row>
    <row r="6" spans="1:28" ht="19.5" customHeight="1">
      <c r="A6" s="296" t="s">
        <v>307</v>
      </c>
      <c r="B6" s="932">
        <v>416.66600612903233</v>
      </c>
      <c r="C6" s="931">
        <v>412</v>
      </c>
      <c r="D6" s="933">
        <v>388</v>
      </c>
      <c r="E6" s="931">
        <v>390.9133333333333</v>
      </c>
      <c r="F6" s="521"/>
      <c r="G6" s="444"/>
      <c r="H6" s="444"/>
      <c r="I6" s="444"/>
      <c r="J6" s="444"/>
      <c r="K6" s="472"/>
      <c r="L6" s="469"/>
      <c r="M6" s="468"/>
      <c r="N6" s="436">
        <f t="shared" si="0"/>
        <v>401.89483486559141</v>
      </c>
      <c r="O6"/>
      <c r="P6"/>
      <c r="Q6" s="87"/>
      <c r="R6" s="87"/>
      <c r="S6" s="87"/>
      <c r="T6" s="87"/>
      <c r="U6" s="87"/>
      <c r="V6" s="87"/>
      <c r="W6" s="87"/>
      <c r="X6" s="90"/>
      <c r="Y6" s="93"/>
      <c r="Z6" s="91"/>
      <c r="AA6" s="91"/>
      <c r="AB6" s="93"/>
    </row>
    <row r="7" spans="1:28" ht="19.5" customHeight="1">
      <c r="A7" s="296" t="s">
        <v>132</v>
      </c>
      <c r="B7" s="934">
        <v>561.62806451612903</v>
      </c>
      <c r="C7" s="926">
        <v>552.83839285714203</v>
      </c>
      <c r="D7" s="927">
        <v>527.66307096774187</v>
      </c>
      <c r="E7" s="928">
        <v>512.53786333333335</v>
      </c>
      <c r="F7" s="521"/>
      <c r="G7" s="444"/>
      <c r="H7" s="444"/>
      <c r="I7" s="444"/>
      <c r="J7" s="444"/>
      <c r="K7" s="473"/>
      <c r="L7" s="597"/>
      <c r="M7" s="474"/>
      <c r="N7" s="436">
        <f t="shared" si="0"/>
        <v>538.66684791858665</v>
      </c>
      <c r="O7"/>
      <c r="P7"/>
      <c r="Q7" s="87"/>
      <c r="R7" s="87"/>
      <c r="S7" s="87"/>
      <c r="T7" s="87"/>
      <c r="U7" s="87"/>
      <c r="V7" s="87"/>
      <c r="W7" s="87"/>
      <c r="X7" s="87"/>
      <c r="Y7" s="93"/>
      <c r="Z7" s="93"/>
      <c r="AA7" s="93"/>
      <c r="AB7" s="93"/>
    </row>
    <row r="8" spans="1:28" ht="19.5" customHeight="1">
      <c r="A8" s="296" t="s">
        <v>494</v>
      </c>
      <c r="B8" s="926">
        <v>317.97510645161202</v>
      </c>
      <c r="C8" s="935">
        <v>311.09126178571398</v>
      </c>
      <c r="D8" s="936">
        <v>305.99486903225801</v>
      </c>
      <c r="E8" s="937">
        <v>312.79969833333331</v>
      </c>
      <c r="F8" s="521"/>
      <c r="G8" s="444"/>
      <c r="H8" s="444"/>
      <c r="I8" s="444"/>
      <c r="J8" s="444"/>
      <c r="K8" s="472"/>
      <c r="L8" s="469"/>
      <c r="M8" s="468"/>
      <c r="N8" s="436">
        <f t="shared" si="0"/>
        <v>311.96523390072934</v>
      </c>
      <c r="O8"/>
      <c r="P8"/>
      <c r="Q8" s="87"/>
      <c r="R8" s="87"/>
      <c r="S8" s="88"/>
      <c r="T8" s="87"/>
      <c r="U8" s="87"/>
      <c r="V8" s="87"/>
      <c r="W8" s="90"/>
      <c r="X8" s="87"/>
      <c r="Y8" s="93"/>
      <c r="Z8" s="93"/>
      <c r="AA8" s="93"/>
      <c r="AB8" s="93"/>
    </row>
    <row r="9" spans="1:28" ht="19.5" customHeight="1">
      <c r="A9" s="296" t="s">
        <v>493</v>
      </c>
      <c r="B9" s="926">
        <v>213.09308387096701</v>
      </c>
      <c r="C9" s="935">
        <v>218</v>
      </c>
      <c r="D9" s="252">
        <v>215.28141290322853</v>
      </c>
      <c r="E9" s="252">
        <v>179.48929766666646</v>
      </c>
      <c r="F9" s="444"/>
      <c r="G9" s="444"/>
      <c r="H9" s="444"/>
      <c r="I9" s="444"/>
      <c r="J9" s="444"/>
      <c r="K9" s="444"/>
      <c r="L9" s="444"/>
      <c r="M9" s="474"/>
      <c r="N9" s="436">
        <f t="shared" si="0"/>
        <v>206.46594861021549</v>
      </c>
      <c r="O9"/>
      <c r="P9"/>
      <c r="Q9" s="87"/>
      <c r="R9" s="87"/>
      <c r="S9" s="88"/>
      <c r="T9" s="89"/>
      <c r="U9" s="87"/>
      <c r="V9" s="87"/>
      <c r="W9" s="90"/>
      <c r="X9" s="90"/>
      <c r="Y9" s="93"/>
      <c r="Z9" s="91"/>
      <c r="AA9" s="91"/>
      <c r="AB9" s="93"/>
    </row>
    <row r="10" spans="1:28" ht="19.5" customHeight="1">
      <c r="A10" s="297" t="s">
        <v>118</v>
      </c>
      <c r="B10" s="926">
        <v>28.8190322580645</v>
      </c>
      <c r="C10" s="935">
        <v>28.5771428571428</v>
      </c>
      <c r="D10" s="938">
        <v>29.089032258064499</v>
      </c>
      <c r="E10" s="252">
        <v>25.93608909992053</v>
      </c>
      <c r="F10" s="521"/>
      <c r="G10" s="444"/>
      <c r="H10" s="444"/>
      <c r="I10" s="444"/>
      <c r="J10" s="444"/>
      <c r="K10" s="472"/>
      <c r="L10" s="472"/>
      <c r="M10" s="468"/>
      <c r="N10" s="436">
        <f t="shared" si="0"/>
        <v>28.105324118298086</v>
      </c>
      <c r="O10"/>
      <c r="P10"/>
      <c r="Q10" s="87"/>
      <c r="R10" s="87"/>
      <c r="S10" s="88"/>
      <c r="T10" s="89"/>
      <c r="U10" s="87"/>
      <c r="V10" s="87"/>
      <c r="W10" s="90"/>
      <c r="X10" s="90"/>
      <c r="Y10" s="93"/>
      <c r="Z10" s="91"/>
      <c r="AA10" s="91"/>
      <c r="AB10" s="93"/>
    </row>
    <row r="11" spans="1:28" ht="19.5" customHeight="1" thickBot="1">
      <c r="A11" s="297" t="s">
        <v>492</v>
      </c>
      <c r="B11" s="926">
        <v>26.687919354838701</v>
      </c>
      <c r="C11" s="939">
        <v>23.136100357142801</v>
      </c>
      <c r="D11" s="938">
        <v>20.348963225806401</v>
      </c>
      <c r="E11" s="252">
        <v>18.357883333333334</v>
      </c>
      <c r="F11" s="522"/>
      <c r="G11" s="480"/>
      <c r="H11" s="480"/>
      <c r="I11" s="480"/>
      <c r="J11" s="579"/>
      <c r="K11" s="598"/>
      <c r="L11" s="480"/>
      <c r="M11" s="479"/>
      <c r="N11" s="436">
        <f t="shared" si="0"/>
        <v>22.13271656778031</v>
      </c>
      <c r="O11"/>
      <c r="P11"/>
      <c r="Q11" s="87"/>
      <c r="R11" s="87"/>
      <c r="S11" s="88"/>
      <c r="T11" s="89"/>
      <c r="U11" s="87"/>
      <c r="V11" s="87"/>
      <c r="W11" s="90"/>
      <c r="X11" s="90"/>
      <c r="Y11" s="93"/>
      <c r="Z11" s="91"/>
      <c r="AA11" s="91"/>
      <c r="AB11" s="93"/>
    </row>
    <row r="12" spans="1:28" ht="19.5" customHeight="1" thickBot="1">
      <c r="A12" s="360" t="s">
        <v>272</v>
      </c>
      <c r="B12" s="524">
        <f>SUM(B3:B11)</f>
        <v>2619.5376474193445</v>
      </c>
      <c r="C12" s="524">
        <f t="shared" ref="C12:M12" si="1">SUM(C3:C11)</f>
        <v>2491.2612824999987</v>
      </c>
      <c r="D12" s="524">
        <f t="shared" si="1"/>
        <v>2348.1083774193576</v>
      </c>
      <c r="E12" s="524">
        <f t="shared" si="1"/>
        <v>2413.6444309169801</v>
      </c>
      <c r="F12" s="524">
        <f t="shared" si="1"/>
        <v>0</v>
      </c>
      <c r="G12" s="524">
        <f t="shared" si="1"/>
        <v>0</v>
      </c>
      <c r="H12" s="524">
        <f t="shared" si="1"/>
        <v>0</v>
      </c>
      <c r="I12" s="524">
        <f t="shared" si="1"/>
        <v>0</v>
      </c>
      <c r="J12" s="524">
        <f t="shared" si="1"/>
        <v>0</v>
      </c>
      <c r="K12" s="524">
        <f t="shared" si="1"/>
        <v>0</v>
      </c>
      <c r="L12" s="524">
        <f t="shared" si="1"/>
        <v>0</v>
      </c>
      <c r="M12" s="524">
        <f t="shared" si="1"/>
        <v>0</v>
      </c>
      <c r="N12" s="437">
        <f>SUM(N3:N11)</f>
        <v>2468.1379345639202</v>
      </c>
      <c r="O12"/>
      <c r="P12"/>
      <c r="Q12" s="90"/>
      <c r="R12" s="90"/>
      <c r="S12" s="90"/>
      <c r="T12" s="90"/>
      <c r="U12" s="90"/>
      <c r="V12" s="90"/>
      <c r="W12" s="90"/>
      <c r="X12" s="87"/>
      <c r="Y12" s="93"/>
      <c r="Z12" s="91"/>
      <c r="AA12" s="91"/>
      <c r="AB12" s="93"/>
    </row>
    <row r="13" spans="1:28" ht="30" customHeight="1" thickBot="1">
      <c r="A13" s="78"/>
      <c r="B13" s="78"/>
      <c r="C13" s="78"/>
      <c r="D13" s="78"/>
      <c r="E13" s="78"/>
      <c r="F13" s="78"/>
      <c r="G13" s="78"/>
      <c r="H13" s="80"/>
      <c r="I13" s="78"/>
      <c r="J13" s="78"/>
      <c r="K13" s="78"/>
      <c r="M13" s="78"/>
      <c r="N13" s="78"/>
      <c r="O13" t="s">
        <v>473</v>
      </c>
      <c r="P13"/>
      <c r="Q13" s="87"/>
      <c r="R13" s="87"/>
      <c r="S13" s="87"/>
      <c r="T13" s="89"/>
      <c r="U13" s="87"/>
      <c r="V13" s="87"/>
      <c r="W13" s="87"/>
      <c r="X13" s="90"/>
      <c r="Y13" s="93"/>
      <c r="Z13" s="91"/>
      <c r="AA13" s="91"/>
      <c r="AB13" s="93"/>
    </row>
    <row r="14" spans="1:28" ht="20.100000000000001" customHeight="1" thickBot="1">
      <c r="A14" s="923" t="s">
        <v>568</v>
      </c>
      <c r="B14" s="924"/>
      <c r="C14" s="924"/>
      <c r="D14" s="924"/>
      <c r="E14" s="924"/>
      <c r="F14" s="924"/>
      <c r="G14" s="924"/>
      <c r="H14" s="924"/>
      <c r="I14" s="924"/>
      <c r="J14" s="924"/>
      <c r="K14" s="924"/>
      <c r="L14" s="924"/>
      <c r="M14" s="924"/>
      <c r="N14" s="925"/>
      <c r="O14" s="85"/>
      <c r="P14"/>
      <c r="Q14" s="87"/>
      <c r="R14" s="87"/>
      <c r="S14" s="90"/>
      <c r="T14" s="90"/>
      <c r="U14" s="90"/>
      <c r="V14" s="90"/>
      <c r="W14" s="90"/>
      <c r="X14" s="16"/>
      <c r="Y14" s="16"/>
      <c r="Z14" s="16"/>
      <c r="AA14" s="16"/>
      <c r="AB14" s="8"/>
    </row>
    <row r="15" spans="1:28" ht="20.100000000000001" customHeight="1">
      <c r="A15" s="301" t="s">
        <v>308</v>
      </c>
      <c r="B15" s="302">
        <v>45682</v>
      </c>
      <c r="C15" s="303">
        <v>45713</v>
      </c>
      <c r="D15" s="302">
        <v>45741</v>
      </c>
      <c r="E15" s="303">
        <v>45772</v>
      </c>
      <c r="F15" s="302">
        <v>45802</v>
      </c>
      <c r="G15" s="303">
        <v>45833</v>
      </c>
      <c r="H15" s="302">
        <v>45863</v>
      </c>
      <c r="I15" s="303">
        <v>45894</v>
      </c>
      <c r="J15" s="302">
        <v>45925</v>
      </c>
      <c r="K15" s="303">
        <v>45955</v>
      </c>
      <c r="L15" s="302">
        <v>45986</v>
      </c>
      <c r="M15" s="303">
        <v>46016</v>
      </c>
      <c r="N15" s="318" t="s">
        <v>535</v>
      </c>
      <c r="O15" s="9"/>
      <c r="P15" s="9"/>
      <c r="Q15" s="92"/>
      <c r="R15" s="92"/>
      <c r="S15" s="92"/>
      <c r="T15" s="92"/>
      <c r="U15" s="92"/>
      <c r="V15" s="92"/>
      <c r="W15" s="92"/>
      <c r="X15" s="50"/>
      <c r="Y15" s="50"/>
      <c r="Z15" s="50"/>
      <c r="AA15" s="53"/>
      <c r="AB15" s="94"/>
    </row>
    <row r="16" spans="1:28" ht="19.5" customHeight="1">
      <c r="A16" s="357" t="s">
        <v>309</v>
      </c>
      <c r="B16" s="940">
        <v>236.4</v>
      </c>
      <c r="C16" s="940">
        <v>244.38</v>
      </c>
      <c r="D16" s="940">
        <v>259.27</v>
      </c>
      <c r="E16" s="940">
        <v>258.798791666667</v>
      </c>
      <c r="F16" s="445"/>
      <c r="G16" s="445"/>
      <c r="H16" s="445"/>
      <c r="I16" s="445"/>
      <c r="J16" s="207"/>
      <c r="K16" s="445"/>
      <c r="L16" s="445"/>
      <c r="M16" s="475"/>
      <c r="N16" s="363">
        <f>AVERAGE(B16:M16)</f>
        <v>249.71219791666675</v>
      </c>
      <c r="O16"/>
      <c r="P16"/>
      <c r="Q16"/>
      <c r="R16" s="50"/>
      <c r="S16" s="50"/>
      <c r="T16" s="50"/>
      <c r="U16" s="50"/>
      <c r="V16" s="50"/>
      <c r="W16" s="50"/>
      <c r="X16" s="50"/>
      <c r="Y16" s="50"/>
      <c r="Z16" s="53"/>
      <c r="AA16" s="53"/>
      <c r="AB16" s="94"/>
    </row>
    <row r="17" spans="1:28" ht="19.5" customHeight="1">
      <c r="A17" s="357" t="s">
        <v>310</v>
      </c>
      <c r="B17" s="940">
        <v>493.6114341935484</v>
      </c>
      <c r="C17" s="940">
        <v>474.45</v>
      </c>
      <c r="D17" s="940">
        <v>437.1602071290323</v>
      </c>
      <c r="E17" s="940">
        <v>440.02352096666669</v>
      </c>
      <c r="F17" s="445"/>
      <c r="G17" s="445"/>
      <c r="H17" s="445"/>
      <c r="I17" s="445"/>
      <c r="J17" s="207"/>
      <c r="K17" s="445"/>
      <c r="L17" s="445"/>
      <c r="M17" s="476"/>
      <c r="N17" s="363">
        <f t="shared" ref="N17:N26" si="2">AVERAGE(B17:M17)</f>
        <v>461.3112905723118</v>
      </c>
      <c r="O17"/>
      <c r="P17"/>
      <c r="Q17"/>
      <c r="R17" s="50"/>
      <c r="S17" s="50"/>
      <c r="T17" s="50"/>
      <c r="U17" s="50"/>
      <c r="V17" s="50"/>
      <c r="W17" s="50"/>
      <c r="X17" s="50"/>
      <c r="Y17" s="50"/>
      <c r="Z17" s="53"/>
      <c r="AA17" s="53"/>
      <c r="AB17" s="94"/>
    </row>
    <row r="18" spans="1:28" ht="19.5" customHeight="1">
      <c r="A18" s="357" t="s">
        <v>311</v>
      </c>
      <c r="B18" s="940">
        <v>492.37357516128998</v>
      </c>
      <c r="C18" s="940">
        <v>445.12</v>
      </c>
      <c r="D18" s="940">
        <v>454.75</v>
      </c>
      <c r="E18" s="940">
        <v>423.43792530000036</v>
      </c>
      <c r="F18" s="445"/>
      <c r="G18" s="445"/>
      <c r="H18" s="445"/>
      <c r="I18" s="445"/>
      <c r="J18" s="207"/>
      <c r="K18" s="445"/>
      <c r="L18" s="477"/>
      <c r="M18" s="478"/>
      <c r="N18" s="363">
        <f t="shared" si="2"/>
        <v>453.9203751153226</v>
      </c>
      <c r="O18"/>
      <c r="P18"/>
      <c r="Q18"/>
      <c r="R18" s="50"/>
      <c r="S18" s="50"/>
      <c r="T18" s="50"/>
      <c r="U18" s="50"/>
      <c r="V18" s="50"/>
      <c r="W18" s="50"/>
      <c r="X18" s="50"/>
      <c r="Y18" s="50"/>
      <c r="Z18" s="53"/>
      <c r="AA18" s="53"/>
      <c r="AB18" s="94"/>
    </row>
    <row r="19" spans="1:28" ht="19.5" customHeight="1">
      <c r="A19" s="357" t="s">
        <v>312</v>
      </c>
      <c r="B19" s="940">
        <v>0</v>
      </c>
      <c r="C19" s="940">
        <v>0</v>
      </c>
      <c r="D19" s="940">
        <v>0</v>
      </c>
      <c r="E19" s="940">
        <v>0</v>
      </c>
      <c r="F19" s="445"/>
      <c r="G19" s="445"/>
      <c r="H19" s="445"/>
      <c r="I19" s="445"/>
      <c r="J19" s="207"/>
      <c r="K19" s="445"/>
      <c r="L19" s="445"/>
      <c r="M19" s="445"/>
      <c r="N19" s="363">
        <f t="shared" si="2"/>
        <v>0</v>
      </c>
      <c r="O19"/>
      <c r="P19"/>
      <c r="Q19"/>
      <c r="R19" s="50"/>
      <c r="S19" s="50"/>
      <c r="T19" s="50"/>
      <c r="U19" s="50"/>
      <c r="V19" s="50"/>
      <c r="W19" s="50"/>
      <c r="X19" s="50"/>
      <c r="Y19" s="50"/>
      <c r="Z19" s="53"/>
      <c r="AA19" s="53"/>
      <c r="AB19" s="94"/>
    </row>
    <row r="20" spans="1:28" ht="19.5" customHeight="1">
      <c r="A20" s="357" t="s">
        <v>313</v>
      </c>
      <c r="B20" s="940">
        <v>45.261563612903231</v>
      </c>
      <c r="C20" s="940">
        <v>47.98</v>
      </c>
      <c r="D20" s="940">
        <v>45.42</v>
      </c>
      <c r="E20" s="940">
        <v>46.7732533</v>
      </c>
      <c r="F20" s="445"/>
      <c r="G20" s="445"/>
      <c r="H20" s="445"/>
      <c r="I20" s="445"/>
      <c r="J20" s="207"/>
      <c r="K20" s="445"/>
      <c r="L20" s="477"/>
      <c r="M20" s="478"/>
      <c r="N20" s="363">
        <f t="shared" si="2"/>
        <v>46.358704228225811</v>
      </c>
      <c r="O20"/>
      <c r="P20"/>
      <c r="Q20"/>
      <c r="R20" s="50"/>
      <c r="S20" s="50"/>
      <c r="T20" s="50"/>
      <c r="U20" s="50"/>
      <c r="V20" s="50"/>
      <c r="W20" s="50"/>
      <c r="X20" s="50"/>
      <c r="Y20" s="50"/>
      <c r="Z20" s="53"/>
      <c r="AA20" s="53"/>
      <c r="AB20" s="94"/>
    </row>
    <row r="21" spans="1:28" ht="19.5" customHeight="1">
      <c r="A21" s="357" t="s">
        <v>314</v>
      </c>
      <c r="B21" s="941">
        <v>11.292511838709679</v>
      </c>
      <c r="C21" s="940">
        <v>10.43</v>
      </c>
      <c r="D21" s="940">
        <v>11.960362838709678</v>
      </c>
      <c r="E21" s="940">
        <v>13.532307166666699</v>
      </c>
      <c r="F21" s="445"/>
      <c r="G21" s="445"/>
      <c r="H21" s="446"/>
      <c r="I21" s="446"/>
      <c r="J21" s="207"/>
      <c r="K21" s="445"/>
      <c r="L21" s="477"/>
      <c r="M21" s="478"/>
      <c r="N21" s="363">
        <f t="shared" si="2"/>
        <v>11.803795461021513</v>
      </c>
      <c r="O21"/>
      <c r="P21"/>
      <c r="Q21"/>
      <c r="R21" s="50"/>
      <c r="S21" s="50"/>
      <c r="T21" s="50"/>
      <c r="U21" s="50"/>
      <c r="V21" s="50"/>
      <c r="W21" s="51"/>
      <c r="X21" s="50"/>
      <c r="Y21" s="50"/>
      <c r="Z21" s="53"/>
      <c r="AA21" s="53"/>
      <c r="AB21" s="94"/>
    </row>
    <row r="22" spans="1:28" ht="19.5" customHeight="1">
      <c r="A22" s="357" t="s">
        <v>315</v>
      </c>
      <c r="B22" s="940">
        <v>18.059999999999999</v>
      </c>
      <c r="C22" s="942">
        <v>19.579999999999998</v>
      </c>
      <c r="D22" s="940">
        <v>21.646281322580645</v>
      </c>
      <c r="E22" s="940">
        <v>22.286810566666666</v>
      </c>
      <c r="F22" s="445"/>
      <c r="G22" s="445"/>
      <c r="H22" s="445"/>
      <c r="I22" s="445"/>
      <c r="J22" s="207"/>
      <c r="K22" s="445"/>
      <c r="L22" s="477"/>
      <c r="M22" s="478"/>
      <c r="N22" s="363">
        <f t="shared" si="2"/>
        <v>20.393272972311827</v>
      </c>
      <c r="O22"/>
      <c r="P22"/>
      <c r="Q22"/>
      <c r="R22" s="50"/>
      <c r="S22" s="50"/>
      <c r="T22" s="50"/>
      <c r="U22" s="50"/>
      <c r="V22" s="50"/>
      <c r="W22" s="50"/>
      <c r="X22" s="51"/>
      <c r="Y22" s="50"/>
      <c r="Z22" s="53"/>
      <c r="AA22" s="53"/>
      <c r="AB22" s="94"/>
    </row>
    <row r="23" spans="1:28" ht="19.5" customHeight="1">
      <c r="A23" s="357" t="s">
        <v>316</v>
      </c>
      <c r="B23" s="943">
        <v>19.260000000000002</v>
      </c>
      <c r="C23" s="940">
        <v>17.510000000000002</v>
      </c>
      <c r="D23" s="940">
        <v>18.177068548387098</v>
      </c>
      <c r="E23" s="940">
        <v>12.428000000000003</v>
      </c>
      <c r="F23" s="445"/>
      <c r="G23" s="446"/>
      <c r="H23" s="445"/>
      <c r="I23" s="445"/>
      <c r="J23" s="207"/>
      <c r="K23" s="445"/>
      <c r="L23" s="477"/>
      <c r="M23" s="478"/>
      <c r="N23" s="363">
        <f t="shared" si="2"/>
        <v>16.843767137096776</v>
      </c>
      <c r="O23"/>
      <c r="P23"/>
      <c r="Q23"/>
      <c r="R23" s="50"/>
      <c r="S23" s="50"/>
      <c r="T23" s="50"/>
      <c r="U23" s="51"/>
      <c r="V23" s="51"/>
      <c r="W23" s="50"/>
      <c r="X23" s="51"/>
      <c r="Y23" s="50"/>
      <c r="Z23" s="53"/>
      <c r="AA23" s="53"/>
      <c r="AB23" s="94"/>
    </row>
    <row r="24" spans="1:28" ht="19.5" customHeight="1">
      <c r="A24" s="357" t="s">
        <v>317</v>
      </c>
      <c r="B24" s="943">
        <v>8</v>
      </c>
      <c r="C24" s="944">
        <v>10.63</v>
      </c>
      <c r="D24" s="944">
        <v>8.635613032258064</v>
      </c>
      <c r="E24" s="944">
        <v>8</v>
      </c>
      <c r="F24" s="503"/>
      <c r="G24" s="503"/>
      <c r="H24" s="503"/>
      <c r="I24" s="445"/>
      <c r="J24" s="207"/>
      <c r="K24" s="445"/>
      <c r="L24" s="445"/>
      <c r="M24" s="445"/>
      <c r="N24" s="363">
        <f t="shared" si="2"/>
        <v>8.8164032580645166</v>
      </c>
      <c r="O24"/>
      <c r="P24"/>
      <c r="Q24"/>
      <c r="R24" s="50"/>
      <c r="S24" s="50"/>
      <c r="T24" s="50"/>
      <c r="U24" s="51"/>
      <c r="V24" s="51"/>
      <c r="W24" s="50"/>
      <c r="X24" s="51"/>
      <c r="Y24" s="50"/>
      <c r="Z24" s="53"/>
      <c r="AA24" s="53"/>
      <c r="AB24" s="94"/>
    </row>
    <row r="25" spans="1:28" ht="19.5" customHeight="1">
      <c r="A25" s="357" t="s">
        <v>569</v>
      </c>
      <c r="B25" s="945">
        <v>1.32</v>
      </c>
      <c r="C25" s="944">
        <v>1.32</v>
      </c>
      <c r="D25" s="944">
        <v>1.1981612903225807</v>
      </c>
      <c r="E25" s="944">
        <v>1.1981612903225809</v>
      </c>
      <c r="F25" s="503"/>
      <c r="G25" s="503"/>
      <c r="H25" s="503"/>
      <c r="I25" s="445"/>
      <c r="J25" s="207"/>
      <c r="K25" s="445"/>
      <c r="L25" s="445"/>
      <c r="M25" s="476"/>
      <c r="N25" s="363">
        <f t="shared" si="2"/>
        <v>1.2590806451612904</v>
      </c>
      <c r="O25"/>
      <c r="P25"/>
      <c r="Q25"/>
      <c r="R25" s="50"/>
      <c r="S25" s="50"/>
      <c r="T25" s="50"/>
      <c r="U25" s="51"/>
      <c r="V25" s="51"/>
      <c r="W25" s="50"/>
      <c r="X25" s="51"/>
      <c r="Y25" s="50"/>
      <c r="Z25" s="53"/>
      <c r="AA25" s="53"/>
      <c r="AB25" s="94"/>
    </row>
    <row r="26" spans="1:28" ht="19.5" customHeight="1" thickBot="1">
      <c r="A26" s="357" t="s">
        <v>192</v>
      </c>
      <c r="B26" s="946">
        <v>1219.33</v>
      </c>
      <c r="C26" s="940">
        <v>1161.5899999999999</v>
      </c>
      <c r="D26" s="940">
        <v>1024.99</v>
      </c>
      <c r="E26" s="940">
        <v>1101.8468275680259</v>
      </c>
      <c r="F26" s="445"/>
      <c r="G26" s="445"/>
      <c r="H26" s="445"/>
      <c r="I26" s="445"/>
      <c r="J26" s="207"/>
      <c r="K26" s="445"/>
      <c r="L26" s="477"/>
      <c r="M26" s="478"/>
      <c r="N26" s="363">
        <f t="shared" si="2"/>
        <v>1126.9392068920065</v>
      </c>
      <c r="O26"/>
      <c r="P26"/>
      <c r="Q26"/>
      <c r="R26" s="50"/>
      <c r="S26" s="50"/>
      <c r="T26" s="51"/>
      <c r="U26" s="51"/>
      <c r="V26" s="51"/>
      <c r="W26" s="50"/>
      <c r="X26" s="52"/>
      <c r="Y26" s="52"/>
      <c r="Z26" s="95"/>
      <c r="AA26" s="95"/>
      <c r="AB26" s="96"/>
    </row>
    <row r="27" spans="1:28" ht="19.5" customHeight="1" thickBot="1">
      <c r="A27" s="358" t="s">
        <v>272</v>
      </c>
      <c r="B27" s="359">
        <f t="shared" ref="B27:M27" si="3">SUM(B16:B26)</f>
        <v>2544.9090848064516</v>
      </c>
      <c r="C27" s="335">
        <f t="shared" si="3"/>
        <v>2432.9899999999998</v>
      </c>
      <c r="D27" s="335">
        <f t="shared" si="3"/>
        <v>2283.2076941612904</v>
      </c>
      <c r="E27" s="335">
        <f t="shared" si="3"/>
        <v>2328.3255978250163</v>
      </c>
      <c r="F27" s="335">
        <f t="shared" si="3"/>
        <v>0</v>
      </c>
      <c r="G27" s="335">
        <f t="shared" si="3"/>
        <v>0</v>
      </c>
      <c r="H27" s="335">
        <f t="shared" si="3"/>
        <v>0</v>
      </c>
      <c r="I27" s="335">
        <f t="shared" si="3"/>
        <v>0</v>
      </c>
      <c r="J27" s="335">
        <f t="shared" si="3"/>
        <v>0</v>
      </c>
      <c r="K27" s="335">
        <f t="shared" si="3"/>
        <v>0</v>
      </c>
      <c r="L27" s="335">
        <f t="shared" si="3"/>
        <v>0</v>
      </c>
      <c r="M27" s="361">
        <f t="shared" si="3"/>
        <v>0</v>
      </c>
      <c r="N27" s="526">
        <f>SUM(N16:N26)</f>
        <v>2397.3580941981895</v>
      </c>
      <c r="O27"/>
      <c r="P27"/>
      <c r="Q27"/>
      <c r="R27" s="50"/>
      <c r="S27" s="50"/>
      <c r="T27" s="93"/>
      <c r="U27" s="93"/>
      <c r="V27" s="93"/>
      <c r="W27" s="93"/>
      <c r="X27" s="50"/>
      <c r="Y27" s="91"/>
      <c r="Z27" s="91"/>
      <c r="AA27" s="91"/>
      <c r="AB27" s="94"/>
    </row>
    <row r="28" spans="1:28" ht="20.100000000000001" customHeight="1">
      <c r="A28" s="82"/>
      <c r="B28" s="83"/>
      <c r="C28" s="83"/>
      <c r="D28" s="83"/>
      <c r="E28" s="83"/>
      <c r="F28" s="83"/>
      <c r="G28" s="83"/>
      <c r="H28" s="83"/>
      <c r="I28" s="83"/>
      <c r="J28" s="83"/>
      <c r="K28" s="83"/>
      <c r="L28" s="86"/>
      <c r="M28" s="82"/>
      <c r="N28" s="82"/>
      <c r="O28"/>
      <c r="P28"/>
      <c r="Q28"/>
      <c r="R28" s="50"/>
      <c r="S28" s="50"/>
      <c r="T28" s="50"/>
      <c r="U28" s="50"/>
    </row>
    <row r="29" spans="1:28" ht="20.100000000000001" customHeight="1">
      <c r="A29" s="42" t="s">
        <v>305</v>
      </c>
      <c r="B29" s="82"/>
      <c r="C29" s="82"/>
      <c r="D29" s="82"/>
      <c r="E29" s="82"/>
      <c r="F29" s="82"/>
      <c r="G29" s="82"/>
      <c r="H29" s="84"/>
      <c r="I29" s="82"/>
      <c r="J29" s="82"/>
      <c r="K29" s="82"/>
      <c r="L29" s="86"/>
      <c r="M29" s="82"/>
      <c r="N29" s="82"/>
      <c r="P29" s="9"/>
    </row>
    <row r="30" spans="1:28" ht="20.100000000000001" customHeight="1">
      <c r="A30" s="42" t="s">
        <v>318</v>
      </c>
      <c r="B30" s="82"/>
      <c r="C30" s="82"/>
      <c r="D30" s="82"/>
      <c r="E30" s="82"/>
      <c r="F30" s="82"/>
      <c r="G30" s="82"/>
      <c r="H30" s="84"/>
      <c r="I30" s="82"/>
      <c r="J30" s="82"/>
      <c r="K30" s="82"/>
      <c r="L30" s="86"/>
      <c r="M30" s="82"/>
      <c r="N30" s="82"/>
      <c r="P30" s="9"/>
    </row>
    <row r="31" spans="1:28" ht="20.100000000000001" customHeight="1">
      <c r="A31" s="42" t="s">
        <v>319</v>
      </c>
      <c r="B31" s="82"/>
      <c r="C31" s="82"/>
      <c r="D31" s="82"/>
      <c r="E31" s="82"/>
      <c r="F31" s="82"/>
      <c r="G31" s="82"/>
      <c r="H31" s="82"/>
      <c r="I31" s="82"/>
      <c r="J31" s="82"/>
      <c r="K31" s="82"/>
      <c r="L31" s="86"/>
      <c r="M31" s="82"/>
      <c r="N31" s="82"/>
      <c r="P31" s="9"/>
    </row>
    <row r="32" spans="1:28" ht="20.100000000000001" customHeight="1">
      <c r="B32"/>
      <c r="C32"/>
      <c r="D32"/>
      <c r="E32"/>
      <c r="F32"/>
      <c r="G32"/>
      <c r="H32"/>
      <c r="P32" s="9"/>
    </row>
    <row r="33" spans="2:16" ht="20.100000000000001" customHeight="1">
      <c r="B33"/>
      <c r="C33"/>
      <c r="D33"/>
      <c r="E33"/>
      <c r="F33"/>
      <c r="G33"/>
      <c r="H33"/>
      <c r="I33"/>
      <c r="J33"/>
      <c r="K33"/>
      <c r="L33"/>
      <c r="M33"/>
      <c r="P33" s="9"/>
    </row>
    <row r="34" spans="2:16" ht="20.100000000000001" customHeight="1">
      <c r="B34"/>
      <c r="C34"/>
      <c r="D34"/>
      <c r="E34"/>
      <c r="F34"/>
      <c r="G34"/>
      <c r="H34"/>
      <c r="L34" s="38"/>
      <c r="P34" s="9"/>
    </row>
    <row r="35" spans="2:16" ht="20.100000000000001" customHeight="1">
      <c r="B35"/>
      <c r="C35"/>
      <c r="D35"/>
      <c r="E35"/>
      <c r="F35"/>
      <c r="G35"/>
      <c r="H35"/>
      <c r="L35" s="38"/>
      <c r="P35" s="85"/>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row r="47" spans="2:16" ht="20.100000000000001" customHeight="1">
      <c r="B47"/>
      <c r="C47"/>
      <c r="D47"/>
      <c r="E47"/>
      <c r="F47"/>
      <c r="G47"/>
      <c r="H47"/>
      <c r="L47" s="38"/>
    </row>
  </sheetData>
  <printOptions horizontalCentered="1"/>
  <pageMargins left="0.25" right="0.25" top="0.75" bottom="0.75" header="0.3" footer="0.3"/>
  <pageSetup scale="83" orientation="landscape" r:id="rId1"/>
  <headerFooter>
    <oddFooter>&amp;C&amp;"-,Regular"&amp;11MEEI Bulletins Vol 62 No. 4</oddFooter>
  </headerFooter>
  <ignoredErrors>
    <ignoredError sqref="L27:M27 F27:G27 J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pageSetUpPr fitToPage="1"/>
  </sheetPr>
  <dimension ref="A1:AE38"/>
  <sheetViews>
    <sheetView zoomScaleNormal="100" workbookViewId="0">
      <selection activeCell="C7" sqref="C7"/>
    </sheetView>
  </sheetViews>
  <sheetFormatPr defaultColWidth="9.140625" defaultRowHeight="20.100000000000001" customHeight="1"/>
  <cols>
    <col min="1" max="1" width="15.4257812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848" t="s">
        <v>531</v>
      </c>
      <c r="B1" s="849"/>
      <c r="C1" s="850"/>
      <c r="D1" s="850"/>
      <c r="E1" s="850"/>
      <c r="F1" s="850"/>
      <c r="G1" s="850"/>
      <c r="H1" s="850"/>
      <c r="I1" s="850"/>
      <c r="J1" s="850"/>
      <c r="K1" s="850"/>
      <c r="L1" s="850"/>
      <c r="M1" s="850"/>
      <c r="N1" s="850"/>
      <c r="O1" s="851"/>
      <c r="R1"/>
      <c r="S1"/>
      <c r="T1" s="49"/>
      <c r="U1"/>
      <c r="V1"/>
      <c r="W1"/>
      <c r="X1"/>
      <c r="Y1"/>
      <c r="Z1"/>
      <c r="AA1"/>
      <c r="AB1"/>
      <c r="AC1"/>
      <c r="AD1"/>
      <c r="AE1"/>
    </row>
    <row r="2" spans="1:31" ht="20.100000000000001" customHeight="1">
      <c r="A2" s="307" t="s">
        <v>320</v>
      </c>
      <c r="B2" s="308" t="s">
        <v>321</v>
      </c>
      <c r="C2" s="299">
        <v>45658</v>
      </c>
      <c r="D2" s="300">
        <v>45689</v>
      </c>
      <c r="E2" s="299">
        <v>45717</v>
      </c>
      <c r="F2" s="300">
        <v>45748</v>
      </c>
      <c r="G2" s="299">
        <v>45778</v>
      </c>
      <c r="H2" s="300">
        <v>45809</v>
      </c>
      <c r="I2" s="299">
        <v>45839</v>
      </c>
      <c r="J2" s="300">
        <v>45870</v>
      </c>
      <c r="K2" s="299">
        <v>45901</v>
      </c>
      <c r="L2" s="300">
        <v>45931</v>
      </c>
      <c r="M2" s="299">
        <v>45962</v>
      </c>
      <c r="N2" s="300">
        <v>45992</v>
      </c>
      <c r="O2" s="318" t="s">
        <v>272</v>
      </c>
      <c r="Q2" s="43"/>
      <c r="R2" s="9"/>
      <c r="S2" s="50"/>
      <c r="T2" s="50"/>
      <c r="U2" s="50"/>
      <c r="V2" s="50"/>
      <c r="W2" s="50"/>
      <c r="X2" s="50"/>
      <c r="Y2" s="50"/>
      <c r="Z2" s="50"/>
      <c r="AA2" s="50"/>
      <c r="AB2" s="50"/>
      <c r="AC2" s="50"/>
      <c r="AD2" s="53"/>
      <c r="AE2" s="54"/>
    </row>
    <row r="3" spans="1:31" ht="19.5" customHeight="1">
      <c r="A3" s="305" t="s">
        <v>66</v>
      </c>
      <c r="B3" s="309" t="s">
        <v>66</v>
      </c>
      <c r="C3" s="306">
        <v>0</v>
      </c>
      <c r="D3" s="306">
        <v>0</v>
      </c>
      <c r="E3" s="306">
        <v>0</v>
      </c>
      <c r="F3" s="306">
        <v>0</v>
      </c>
      <c r="G3" s="306">
        <v>0</v>
      </c>
      <c r="H3" s="306">
        <v>0</v>
      </c>
      <c r="I3" s="306">
        <v>0</v>
      </c>
      <c r="J3" s="306">
        <v>0</v>
      </c>
      <c r="K3" s="306">
        <v>0</v>
      </c>
      <c r="L3" s="306">
        <v>0</v>
      </c>
      <c r="M3" s="306">
        <v>0</v>
      </c>
      <c r="N3" s="306">
        <v>0</v>
      </c>
      <c r="O3" s="319">
        <f t="shared" ref="O3:O14" si="0">SUM(C3:N3)</f>
        <v>0</v>
      </c>
      <c r="Q3" s="44"/>
      <c r="R3" s="9"/>
      <c r="S3" s="51"/>
      <c r="T3" s="50"/>
      <c r="U3" s="50"/>
      <c r="V3" s="50"/>
      <c r="W3" s="50"/>
      <c r="X3" s="50"/>
      <c r="Y3" s="50"/>
      <c r="Z3" s="50"/>
      <c r="AA3" s="50"/>
      <c r="AB3" s="50"/>
      <c r="AC3" s="53"/>
      <c r="AD3" s="53"/>
      <c r="AE3" s="54"/>
    </row>
    <row r="4" spans="1:31" ht="19.5" customHeight="1">
      <c r="A4" s="305" t="s">
        <v>66</v>
      </c>
      <c r="B4" s="309" t="s">
        <v>66</v>
      </c>
      <c r="C4" s="306">
        <v>0</v>
      </c>
      <c r="D4" s="306">
        <v>0</v>
      </c>
      <c r="E4" s="306">
        <v>0</v>
      </c>
      <c r="F4" s="306">
        <v>0</v>
      </c>
      <c r="G4" s="306">
        <v>0</v>
      </c>
      <c r="H4" s="306">
        <v>0</v>
      </c>
      <c r="I4" s="306">
        <v>0</v>
      </c>
      <c r="J4" s="306">
        <v>0</v>
      </c>
      <c r="K4" s="306">
        <v>0</v>
      </c>
      <c r="L4" s="306">
        <v>0</v>
      </c>
      <c r="M4" s="306">
        <v>0</v>
      </c>
      <c r="N4" s="306">
        <v>0</v>
      </c>
      <c r="O4" s="319">
        <f t="shared" si="0"/>
        <v>0</v>
      </c>
      <c r="Q4" s="44"/>
      <c r="R4" s="9"/>
      <c r="S4" s="51"/>
      <c r="T4" s="50"/>
      <c r="U4" s="50"/>
      <c r="V4" s="50"/>
      <c r="W4" s="50"/>
      <c r="X4" s="50"/>
      <c r="Y4" s="50"/>
      <c r="Z4" s="50"/>
      <c r="AA4" s="50"/>
      <c r="AB4" s="50"/>
      <c r="AC4" s="53"/>
      <c r="AD4" s="53"/>
      <c r="AE4" s="54"/>
    </row>
    <row r="5" spans="1:31" ht="19.5" customHeight="1">
      <c r="A5" s="305" t="s">
        <v>66</v>
      </c>
      <c r="B5" s="309" t="s">
        <v>66</v>
      </c>
      <c r="C5" s="306">
        <v>0</v>
      </c>
      <c r="D5" s="306">
        <v>0</v>
      </c>
      <c r="E5" s="306">
        <v>0</v>
      </c>
      <c r="F5" s="306">
        <v>0</v>
      </c>
      <c r="G5" s="306">
        <v>0</v>
      </c>
      <c r="H5" s="306">
        <v>0</v>
      </c>
      <c r="I5" s="306">
        <v>0</v>
      </c>
      <c r="J5" s="306">
        <v>0</v>
      </c>
      <c r="K5" s="306">
        <v>0</v>
      </c>
      <c r="L5" s="306">
        <v>0</v>
      </c>
      <c r="M5" s="306">
        <v>0</v>
      </c>
      <c r="N5" s="306">
        <v>0</v>
      </c>
      <c r="O5" s="319">
        <f t="shared" si="0"/>
        <v>0</v>
      </c>
      <c r="Q5" s="44"/>
      <c r="R5" s="9"/>
      <c r="S5" s="51"/>
      <c r="T5" s="50"/>
      <c r="U5" s="50"/>
      <c r="V5" s="50"/>
      <c r="W5" s="50"/>
      <c r="X5" s="50"/>
      <c r="Y5" s="50"/>
      <c r="Z5" s="50"/>
      <c r="AA5" s="50"/>
      <c r="AB5" s="50"/>
      <c r="AC5" s="53"/>
      <c r="AD5" s="53"/>
      <c r="AE5" s="54"/>
    </row>
    <row r="6" spans="1:31" ht="19.5" customHeight="1">
      <c r="A6" s="305" t="s">
        <v>66</v>
      </c>
      <c r="B6" s="309" t="s">
        <v>66</v>
      </c>
      <c r="C6" s="306">
        <v>0</v>
      </c>
      <c r="D6" s="306">
        <v>0</v>
      </c>
      <c r="E6" s="306">
        <v>0</v>
      </c>
      <c r="F6" s="306">
        <v>0</v>
      </c>
      <c r="G6" s="306">
        <v>0</v>
      </c>
      <c r="H6" s="306">
        <v>0</v>
      </c>
      <c r="I6" s="306">
        <v>0</v>
      </c>
      <c r="J6" s="306">
        <v>0</v>
      </c>
      <c r="K6" s="306">
        <v>0</v>
      </c>
      <c r="L6" s="306">
        <v>0</v>
      </c>
      <c r="M6" s="306">
        <v>0</v>
      </c>
      <c r="N6" s="306">
        <v>0</v>
      </c>
      <c r="O6" s="319">
        <f t="shared" si="0"/>
        <v>0</v>
      </c>
      <c r="Q6" s="44"/>
      <c r="R6" s="9"/>
      <c r="S6" s="51"/>
      <c r="T6" s="50"/>
      <c r="U6" s="50"/>
      <c r="V6" s="50"/>
      <c r="W6" s="50"/>
      <c r="X6" s="50"/>
      <c r="Y6" s="50"/>
      <c r="Z6" s="50"/>
      <c r="AA6" s="50"/>
      <c r="AB6" s="50"/>
      <c r="AC6" s="53"/>
      <c r="AD6" s="53"/>
      <c r="AE6" s="54"/>
    </row>
    <row r="7" spans="1:31" ht="19.5" customHeight="1">
      <c r="A7" s="305" t="s">
        <v>66</v>
      </c>
      <c r="B7" s="309" t="s">
        <v>66</v>
      </c>
      <c r="C7" s="306">
        <v>0</v>
      </c>
      <c r="D7" s="306">
        <v>0</v>
      </c>
      <c r="E7" s="306">
        <v>0</v>
      </c>
      <c r="F7" s="306">
        <v>0</v>
      </c>
      <c r="G7" s="306">
        <v>0</v>
      </c>
      <c r="H7" s="306">
        <v>0</v>
      </c>
      <c r="I7" s="306">
        <v>0</v>
      </c>
      <c r="J7" s="306">
        <v>0</v>
      </c>
      <c r="K7" s="306">
        <v>0</v>
      </c>
      <c r="L7" s="306">
        <v>0</v>
      </c>
      <c r="M7" s="306">
        <v>0</v>
      </c>
      <c r="N7" s="306">
        <v>0</v>
      </c>
      <c r="O7" s="319">
        <f t="shared" si="0"/>
        <v>0</v>
      </c>
      <c r="Q7" s="44"/>
      <c r="R7" s="9"/>
      <c r="S7" s="51"/>
      <c r="T7" s="50"/>
      <c r="U7" s="50"/>
      <c r="V7" s="50"/>
      <c r="W7" s="50"/>
      <c r="X7" s="50"/>
      <c r="Y7" s="50"/>
      <c r="Z7" s="50"/>
      <c r="AA7" s="50"/>
      <c r="AB7" s="50"/>
      <c r="AC7" s="53"/>
      <c r="AD7" s="53"/>
      <c r="AE7" s="54"/>
    </row>
    <row r="8" spans="1:31" ht="19.5" customHeight="1">
      <c r="A8" s="305" t="s">
        <v>66</v>
      </c>
      <c r="B8" s="309" t="s">
        <v>66</v>
      </c>
      <c r="C8" s="306">
        <v>0</v>
      </c>
      <c r="D8" s="306">
        <v>0</v>
      </c>
      <c r="E8" s="306">
        <v>0</v>
      </c>
      <c r="F8" s="306">
        <v>0</v>
      </c>
      <c r="G8" s="306">
        <v>0</v>
      </c>
      <c r="H8" s="306">
        <v>0</v>
      </c>
      <c r="I8" s="306">
        <v>0</v>
      </c>
      <c r="J8" s="306">
        <v>0</v>
      </c>
      <c r="K8" s="306">
        <v>0</v>
      </c>
      <c r="L8" s="306">
        <v>0</v>
      </c>
      <c r="M8" s="306">
        <v>0</v>
      </c>
      <c r="N8" s="306">
        <v>0</v>
      </c>
      <c r="O8" s="319">
        <f t="shared" si="0"/>
        <v>0</v>
      </c>
      <c r="Q8" s="44"/>
      <c r="R8" s="9"/>
      <c r="S8" s="51"/>
      <c r="T8" s="50"/>
      <c r="U8" s="50"/>
      <c r="V8" s="50"/>
      <c r="W8" s="50"/>
      <c r="X8" s="50"/>
      <c r="Y8" s="50"/>
      <c r="Z8" s="50"/>
      <c r="AA8" s="50"/>
      <c r="AB8" s="50"/>
      <c r="AC8" s="53"/>
      <c r="AD8" s="53"/>
      <c r="AE8" s="54"/>
    </row>
    <row r="9" spans="1:31" ht="19.5" customHeight="1">
      <c r="A9" s="305" t="s">
        <v>66</v>
      </c>
      <c r="B9" s="309" t="s">
        <v>66</v>
      </c>
      <c r="C9" s="306">
        <v>0</v>
      </c>
      <c r="D9" s="306">
        <v>0</v>
      </c>
      <c r="E9" s="306">
        <v>0</v>
      </c>
      <c r="F9" s="306">
        <v>0</v>
      </c>
      <c r="G9" s="306">
        <v>0</v>
      </c>
      <c r="H9" s="306">
        <v>0</v>
      </c>
      <c r="I9" s="306">
        <v>0</v>
      </c>
      <c r="J9" s="306">
        <v>0</v>
      </c>
      <c r="K9" s="306">
        <v>0</v>
      </c>
      <c r="L9" s="306">
        <v>0</v>
      </c>
      <c r="M9" s="306">
        <v>0</v>
      </c>
      <c r="N9" s="306">
        <v>0</v>
      </c>
      <c r="O9" s="319">
        <f t="shared" si="0"/>
        <v>0</v>
      </c>
      <c r="Q9" s="44"/>
      <c r="R9" s="9"/>
      <c r="S9" s="51"/>
      <c r="T9" s="50"/>
      <c r="U9" s="50"/>
      <c r="V9" s="50"/>
      <c r="W9" s="50"/>
      <c r="X9" s="50"/>
      <c r="Y9" s="50"/>
      <c r="Z9" s="50"/>
      <c r="AA9" s="50"/>
      <c r="AB9" s="50"/>
      <c r="AC9" s="53"/>
      <c r="AD9" s="53"/>
      <c r="AE9" s="54"/>
    </row>
    <row r="10" spans="1:31" ht="19.5" customHeight="1">
      <c r="A10" s="305" t="s">
        <v>66</v>
      </c>
      <c r="B10" s="309" t="s">
        <v>66</v>
      </c>
      <c r="C10" s="306">
        <v>0</v>
      </c>
      <c r="D10" s="306">
        <v>0</v>
      </c>
      <c r="E10" s="306">
        <v>0</v>
      </c>
      <c r="F10" s="306">
        <v>0</v>
      </c>
      <c r="G10" s="306">
        <v>0</v>
      </c>
      <c r="H10" s="306">
        <v>0</v>
      </c>
      <c r="I10" s="306">
        <v>0</v>
      </c>
      <c r="J10" s="306">
        <v>0</v>
      </c>
      <c r="K10" s="306">
        <v>0</v>
      </c>
      <c r="L10" s="306">
        <v>0</v>
      </c>
      <c r="M10" s="306">
        <v>0</v>
      </c>
      <c r="N10" s="306">
        <v>0</v>
      </c>
      <c r="O10" s="319">
        <f t="shared" si="0"/>
        <v>0</v>
      </c>
      <c r="Q10"/>
      <c r="R10" s="9"/>
      <c r="S10" s="50"/>
      <c r="T10" s="50"/>
      <c r="U10" s="50"/>
      <c r="V10" s="50"/>
      <c r="W10" s="50"/>
      <c r="X10" s="50"/>
      <c r="Y10" s="50"/>
      <c r="Z10" s="50"/>
      <c r="AA10" s="50"/>
      <c r="AB10" s="50"/>
      <c r="AC10" s="53"/>
      <c r="AD10" s="53"/>
      <c r="AE10" s="54"/>
    </row>
    <row r="11" spans="1:31" ht="19.5" customHeight="1">
      <c r="A11" s="305" t="s">
        <v>66</v>
      </c>
      <c r="B11" s="309" t="s">
        <v>66</v>
      </c>
      <c r="C11" s="306">
        <v>0</v>
      </c>
      <c r="D11" s="306">
        <v>0</v>
      </c>
      <c r="E11" s="306">
        <v>0</v>
      </c>
      <c r="F11" s="306">
        <v>0</v>
      </c>
      <c r="G11" s="306">
        <v>0</v>
      </c>
      <c r="H11" s="306">
        <v>0</v>
      </c>
      <c r="I11" s="306">
        <v>0</v>
      </c>
      <c r="J11" s="306">
        <v>0</v>
      </c>
      <c r="K11" s="306">
        <v>0</v>
      </c>
      <c r="L11" s="306">
        <v>0</v>
      </c>
      <c r="M11" s="306">
        <v>0</v>
      </c>
      <c r="N11" s="306">
        <v>0</v>
      </c>
      <c r="O11" s="319">
        <f t="shared" si="0"/>
        <v>0</v>
      </c>
      <c r="Q11"/>
      <c r="R11" s="9"/>
      <c r="S11" s="50"/>
      <c r="T11" s="50"/>
      <c r="U11" s="50"/>
      <c r="V11" s="50"/>
      <c r="W11" s="50"/>
      <c r="X11" s="50"/>
      <c r="Y11" s="50"/>
      <c r="Z11" s="50"/>
      <c r="AA11" s="50"/>
      <c r="AB11" s="50"/>
      <c r="AC11" s="53"/>
      <c r="AD11" s="53"/>
      <c r="AE11" s="54"/>
    </row>
    <row r="12" spans="1:31" ht="19.5" customHeight="1">
      <c r="A12" s="305" t="s">
        <v>66</v>
      </c>
      <c r="B12" s="309" t="s">
        <v>66</v>
      </c>
      <c r="C12" s="306">
        <v>0</v>
      </c>
      <c r="D12" s="306">
        <v>0</v>
      </c>
      <c r="E12" s="306">
        <v>0</v>
      </c>
      <c r="F12" s="306">
        <v>0</v>
      </c>
      <c r="G12" s="306">
        <v>0</v>
      </c>
      <c r="H12" s="306">
        <v>0</v>
      </c>
      <c r="I12" s="306">
        <v>0</v>
      </c>
      <c r="J12" s="306">
        <v>0</v>
      </c>
      <c r="K12" s="306">
        <v>0</v>
      </c>
      <c r="L12" s="306">
        <v>0</v>
      </c>
      <c r="M12" s="306">
        <v>0</v>
      </c>
      <c r="N12" s="306">
        <v>0</v>
      </c>
      <c r="O12" s="319">
        <f t="shared" si="0"/>
        <v>0</v>
      </c>
      <c r="Q12"/>
      <c r="R12" s="9"/>
      <c r="S12" s="50"/>
      <c r="T12" s="50"/>
      <c r="U12" s="50"/>
      <c r="V12" s="50"/>
      <c r="W12" s="50"/>
      <c r="X12" s="50"/>
      <c r="Y12" s="50"/>
      <c r="Z12" s="50"/>
      <c r="AA12" s="50"/>
      <c r="AB12" s="50"/>
      <c r="AC12" s="53"/>
      <c r="AD12" s="53"/>
      <c r="AE12" s="54"/>
    </row>
    <row r="13" spans="1:31" ht="19.5" customHeight="1">
      <c r="A13" s="305" t="s">
        <v>66</v>
      </c>
      <c r="B13" s="309" t="s">
        <v>66</v>
      </c>
      <c r="C13" s="306">
        <v>0</v>
      </c>
      <c r="D13" s="306">
        <v>0</v>
      </c>
      <c r="E13" s="306">
        <v>0</v>
      </c>
      <c r="F13" s="306">
        <v>0</v>
      </c>
      <c r="G13" s="306">
        <v>0</v>
      </c>
      <c r="H13" s="306">
        <v>0</v>
      </c>
      <c r="I13" s="306">
        <v>0</v>
      </c>
      <c r="J13" s="306">
        <v>0</v>
      </c>
      <c r="K13" s="306">
        <v>0</v>
      </c>
      <c r="L13" s="306">
        <v>0</v>
      </c>
      <c r="M13" s="306">
        <v>0</v>
      </c>
      <c r="N13" s="306">
        <v>0</v>
      </c>
      <c r="O13" s="319">
        <f t="shared" si="0"/>
        <v>0</v>
      </c>
      <c r="Q13"/>
      <c r="R13" s="9"/>
      <c r="S13" s="50"/>
      <c r="T13" s="50"/>
      <c r="U13" s="50"/>
      <c r="V13" s="50"/>
      <c r="W13" s="50"/>
      <c r="X13" s="50"/>
      <c r="Y13" s="50"/>
      <c r="Z13" s="50"/>
      <c r="AA13" s="50"/>
      <c r="AB13" s="50"/>
      <c r="AC13" s="53"/>
      <c r="AD13" s="53"/>
      <c r="AE13" s="54"/>
    </row>
    <row r="14" spans="1:31" ht="19.5" customHeight="1" thickBot="1">
      <c r="A14" s="310" t="s">
        <v>66</v>
      </c>
      <c r="B14" s="311" t="s">
        <v>66</v>
      </c>
      <c r="C14" s="312">
        <v>0</v>
      </c>
      <c r="D14" s="312">
        <v>0</v>
      </c>
      <c r="E14" s="312">
        <v>0</v>
      </c>
      <c r="F14" s="312">
        <v>0</v>
      </c>
      <c r="G14" s="312">
        <v>0</v>
      </c>
      <c r="H14" s="312">
        <v>0</v>
      </c>
      <c r="I14" s="312">
        <v>0</v>
      </c>
      <c r="J14" s="312">
        <v>0</v>
      </c>
      <c r="K14" s="312">
        <v>0</v>
      </c>
      <c r="L14" s="312">
        <v>0</v>
      </c>
      <c r="M14" s="312">
        <v>0</v>
      </c>
      <c r="N14" s="312">
        <v>0</v>
      </c>
      <c r="O14" s="320">
        <f t="shared" si="0"/>
        <v>0</v>
      </c>
      <c r="Q14" s="81"/>
      <c r="R14" s="9"/>
      <c r="S14" s="50"/>
      <c r="T14" s="50"/>
      <c r="U14" s="50"/>
      <c r="V14" s="50"/>
      <c r="W14" s="51"/>
      <c r="X14" s="50"/>
      <c r="Y14" s="50"/>
      <c r="Z14" s="51"/>
      <c r="AA14" s="50"/>
      <c r="AB14" s="50"/>
      <c r="AC14" s="53"/>
      <c r="AD14" s="53"/>
      <c r="AE14" s="54"/>
    </row>
    <row r="15" spans="1:31" ht="19.5" customHeight="1" thickBot="1">
      <c r="A15" s="852" t="s">
        <v>272</v>
      </c>
      <c r="B15" s="853"/>
      <c r="C15" s="314">
        <f t="shared" ref="C15:O15" si="1">SUM(C3:C14)</f>
        <v>0</v>
      </c>
      <c r="D15" s="315">
        <f t="shared" si="1"/>
        <v>0</v>
      </c>
      <c r="E15" s="315">
        <f t="shared" si="1"/>
        <v>0</v>
      </c>
      <c r="F15" s="315">
        <f t="shared" si="1"/>
        <v>0</v>
      </c>
      <c r="G15" s="315">
        <f t="shared" si="1"/>
        <v>0</v>
      </c>
      <c r="H15" s="315">
        <f t="shared" si="1"/>
        <v>0</v>
      </c>
      <c r="I15" s="315">
        <f t="shared" si="1"/>
        <v>0</v>
      </c>
      <c r="J15" s="315">
        <f t="shared" si="1"/>
        <v>0</v>
      </c>
      <c r="K15" s="315">
        <f t="shared" si="1"/>
        <v>0</v>
      </c>
      <c r="L15" s="316">
        <f t="shared" si="1"/>
        <v>0</v>
      </c>
      <c r="M15" s="316">
        <f t="shared" si="1"/>
        <v>0</v>
      </c>
      <c r="N15" s="316">
        <f t="shared" si="1"/>
        <v>0</v>
      </c>
      <c r="O15" s="317">
        <f t="shared" si="1"/>
        <v>0</v>
      </c>
      <c r="R15" s="9"/>
      <c r="S15" s="50"/>
      <c r="T15" s="50"/>
      <c r="U15" s="50"/>
      <c r="V15" s="51"/>
      <c r="W15" s="51"/>
      <c r="X15" s="51"/>
      <c r="Y15" s="50"/>
      <c r="Z15" s="50"/>
      <c r="AA15" s="50"/>
      <c r="AB15" s="50"/>
      <c r="AC15" s="53"/>
      <c r="AD15" s="53"/>
      <c r="AE15" s="54"/>
    </row>
    <row r="16" spans="1:31" ht="30" customHeight="1" thickBot="1">
      <c r="A16" s="209"/>
      <c r="B16" s="209"/>
      <c r="C16" s="209"/>
      <c r="D16" s="209"/>
      <c r="E16" s="209"/>
      <c r="F16" s="209"/>
      <c r="G16" s="209"/>
      <c r="H16" s="209"/>
      <c r="I16" s="209"/>
      <c r="J16" s="209"/>
      <c r="K16" s="209"/>
      <c r="L16" s="209"/>
      <c r="M16" s="210"/>
      <c r="N16" s="209"/>
      <c r="O16" s="209"/>
      <c r="R16" s="9"/>
      <c r="S16" s="50"/>
      <c r="T16" s="50"/>
      <c r="U16" s="50"/>
      <c r="V16" s="50"/>
      <c r="W16" s="50"/>
      <c r="X16" s="50"/>
      <c r="Y16" s="50"/>
      <c r="Z16" s="50"/>
      <c r="AA16" s="50"/>
      <c r="AB16" s="50"/>
      <c r="AC16" s="53"/>
      <c r="AD16" s="53"/>
      <c r="AE16" s="54"/>
    </row>
    <row r="17" spans="1:31" ht="19.5" customHeight="1" thickBot="1">
      <c r="A17" s="854" t="s">
        <v>532</v>
      </c>
      <c r="B17" s="855"/>
      <c r="C17" s="856"/>
      <c r="D17" s="856"/>
      <c r="E17" s="856"/>
      <c r="F17" s="856"/>
      <c r="G17" s="856"/>
      <c r="H17" s="856"/>
      <c r="I17" s="856"/>
      <c r="J17" s="856"/>
      <c r="K17" s="856"/>
      <c r="L17" s="856"/>
      <c r="M17" s="856"/>
      <c r="N17" s="856"/>
      <c r="O17" s="857"/>
      <c r="P17" s="45"/>
      <c r="Q17" s="46"/>
      <c r="R17" s="9"/>
      <c r="S17" s="50"/>
      <c r="T17" s="50"/>
      <c r="U17" s="50"/>
      <c r="V17" s="50"/>
      <c r="W17" s="50"/>
      <c r="X17" s="50"/>
      <c r="Y17" s="50"/>
      <c r="Z17" s="50"/>
      <c r="AA17" s="50"/>
      <c r="AB17" s="50"/>
      <c r="AC17" s="50"/>
      <c r="AD17" s="50"/>
      <c r="AE17" s="50"/>
    </row>
    <row r="18" spans="1:31" ht="19.5" customHeight="1">
      <c r="A18" s="860" t="s">
        <v>320</v>
      </c>
      <c r="B18" s="861"/>
      <c r="C18" s="302">
        <v>45658</v>
      </c>
      <c r="D18" s="303">
        <v>45689</v>
      </c>
      <c r="E18" s="302">
        <v>45717</v>
      </c>
      <c r="F18" s="303">
        <v>45748</v>
      </c>
      <c r="G18" s="302">
        <v>45778</v>
      </c>
      <c r="H18" s="303">
        <v>45809</v>
      </c>
      <c r="I18" s="302">
        <v>45839</v>
      </c>
      <c r="J18" s="303">
        <v>45870</v>
      </c>
      <c r="K18" s="302">
        <v>45901</v>
      </c>
      <c r="L18" s="303">
        <v>45931</v>
      </c>
      <c r="M18" s="302">
        <v>45962</v>
      </c>
      <c r="N18" s="303">
        <v>45992</v>
      </c>
      <c r="O18" s="328" t="s">
        <v>272</v>
      </c>
      <c r="P18" s="46"/>
      <c r="Q18" s="46"/>
      <c r="R18" s="9"/>
      <c r="S18" s="8"/>
      <c r="T18" s="8"/>
      <c r="U18" s="8"/>
      <c r="V18" s="8"/>
      <c r="W18" s="8"/>
      <c r="X18" s="8"/>
      <c r="Y18" s="8"/>
      <c r="Z18" s="8"/>
      <c r="AA18" s="8"/>
      <c r="AB18" s="8"/>
      <c r="AC18" s="8"/>
      <c r="AD18" s="8"/>
      <c r="AE18"/>
    </row>
    <row r="19" spans="1:31" ht="19.5" customHeight="1">
      <c r="A19" s="321" t="s">
        <v>267</v>
      </c>
      <c r="B19" s="322" t="s">
        <v>322</v>
      </c>
      <c r="C19" s="306">
        <v>387164</v>
      </c>
      <c r="D19" s="208">
        <v>380208</v>
      </c>
      <c r="E19" s="241">
        <v>380838</v>
      </c>
      <c r="F19" s="208">
        <v>380154</v>
      </c>
      <c r="G19" s="241"/>
      <c r="H19" s="208"/>
      <c r="I19" s="241"/>
      <c r="J19" s="241"/>
      <c r="K19" s="241"/>
      <c r="L19" s="208"/>
      <c r="M19" s="211"/>
      <c r="N19" s="211"/>
      <c r="O19" s="319">
        <f>SUM(C19:N19)</f>
        <v>1528364</v>
      </c>
      <c r="P19" s="48"/>
      <c r="Q19" s="46"/>
      <c r="R19" s="9"/>
      <c r="S19" s="50"/>
      <c r="T19" s="50"/>
      <c r="U19" s="50"/>
      <c r="V19" s="50"/>
      <c r="W19" s="50"/>
      <c r="X19" s="50"/>
      <c r="Y19" s="50"/>
      <c r="Z19" s="50"/>
      <c r="AA19" s="50"/>
      <c r="AB19" s="50"/>
      <c r="AC19" s="50"/>
      <c r="AD19" s="53"/>
      <c r="AE19"/>
    </row>
    <row r="20" spans="1:31" ht="19.5" customHeight="1">
      <c r="A20" s="321" t="s">
        <v>494</v>
      </c>
      <c r="B20" s="322" t="s">
        <v>323</v>
      </c>
      <c r="C20" s="306">
        <v>0</v>
      </c>
      <c r="D20" s="306">
        <v>0</v>
      </c>
      <c r="E20" s="241">
        <v>0</v>
      </c>
      <c r="F20" s="208">
        <v>0</v>
      </c>
      <c r="G20" s="241"/>
      <c r="H20" s="208"/>
      <c r="I20" s="241"/>
      <c r="J20" s="241"/>
      <c r="K20" s="241"/>
      <c r="L20" s="208"/>
      <c r="M20" s="211"/>
      <c r="N20" s="208"/>
      <c r="O20" s="319">
        <f>SUM(C20:N20)</f>
        <v>0</v>
      </c>
      <c r="P20" s="46"/>
      <c r="Q20" s="46"/>
      <c r="R20" s="9"/>
      <c r="S20" s="51"/>
      <c r="T20" s="50"/>
      <c r="U20" s="50"/>
      <c r="V20" s="50"/>
      <c r="W20" s="50"/>
      <c r="X20" s="50"/>
      <c r="Y20" s="50"/>
      <c r="Z20" s="50"/>
      <c r="AA20" s="50"/>
      <c r="AB20" s="50"/>
      <c r="AC20" s="53"/>
      <c r="AD20" s="53"/>
      <c r="AE20"/>
    </row>
    <row r="21" spans="1:31" ht="19.5" customHeight="1" thickBot="1">
      <c r="A21" s="323" t="s">
        <v>139</v>
      </c>
      <c r="B21" s="324" t="s">
        <v>324</v>
      </c>
      <c r="C21" s="312">
        <v>1003310</v>
      </c>
      <c r="D21" s="313">
        <v>1021570</v>
      </c>
      <c r="E21" s="242">
        <v>1650082</v>
      </c>
      <c r="F21" s="242">
        <v>1009427</v>
      </c>
      <c r="G21" s="242"/>
      <c r="H21" s="241"/>
      <c r="I21" s="241"/>
      <c r="J21" s="241"/>
      <c r="K21" s="241"/>
      <c r="L21" s="242"/>
      <c r="M21" s="331"/>
      <c r="N21" s="208"/>
      <c r="O21" s="329">
        <f>SUM(C21:N21)</f>
        <v>4684389</v>
      </c>
      <c r="P21" s="46"/>
      <c r="Q21" s="46"/>
      <c r="R21" s="9"/>
      <c r="S21" s="51"/>
      <c r="T21" s="50"/>
      <c r="U21" s="50"/>
      <c r="V21" s="50"/>
      <c r="W21" s="50"/>
      <c r="X21" s="50"/>
      <c r="Y21" s="50"/>
      <c r="Z21" s="50"/>
      <c r="AA21" s="50"/>
      <c r="AB21" s="50"/>
      <c r="AC21" s="53"/>
      <c r="AD21" s="53"/>
      <c r="AE21"/>
    </row>
    <row r="22" spans="1:31" ht="19.5" customHeight="1" thickBot="1">
      <c r="A22" s="858" t="s">
        <v>272</v>
      </c>
      <c r="B22" s="859"/>
      <c r="C22" s="325">
        <f t="shared" ref="C22:N22" si="2">SUM(C19:C21)</f>
        <v>1390474</v>
      </c>
      <c r="D22" s="326">
        <f>SUM(D19:D21)</f>
        <v>1401778</v>
      </c>
      <c r="E22" s="326">
        <f t="shared" si="2"/>
        <v>2030920</v>
      </c>
      <c r="F22" s="326">
        <f t="shared" si="2"/>
        <v>1389581</v>
      </c>
      <c r="G22" s="326">
        <f t="shared" si="2"/>
        <v>0</v>
      </c>
      <c r="H22" s="326">
        <f t="shared" si="2"/>
        <v>0</v>
      </c>
      <c r="I22" s="326">
        <f t="shared" si="2"/>
        <v>0</v>
      </c>
      <c r="J22" s="326">
        <f t="shared" si="2"/>
        <v>0</v>
      </c>
      <c r="K22" s="326">
        <f t="shared" si="2"/>
        <v>0</v>
      </c>
      <c r="L22" s="326">
        <f t="shared" si="2"/>
        <v>0</v>
      </c>
      <c r="M22" s="326">
        <f t="shared" si="2"/>
        <v>0</v>
      </c>
      <c r="N22" s="326">
        <f t="shared" si="2"/>
        <v>0</v>
      </c>
      <c r="O22" s="327">
        <f>SUM(O19:O21)</f>
        <v>6212753</v>
      </c>
      <c r="P22" s="46"/>
      <c r="R22" s="9"/>
      <c r="S22" s="50"/>
      <c r="T22" s="50"/>
      <c r="U22" s="50"/>
      <c r="V22" s="50"/>
      <c r="W22" s="50"/>
      <c r="X22" s="50"/>
      <c r="Y22" s="50"/>
      <c r="Z22" s="50"/>
      <c r="AA22" s="50"/>
      <c r="AB22" s="50"/>
      <c r="AC22" s="50"/>
      <c r="AD22" s="50"/>
      <c r="AE22"/>
    </row>
    <row r="23" spans="1:31" ht="20.100000000000001" customHeight="1">
      <c r="A23" s="68"/>
      <c r="B23" s="68"/>
      <c r="C23"/>
      <c r="D23"/>
      <c r="E23"/>
      <c r="F23"/>
      <c r="G23"/>
      <c r="H23"/>
      <c r="I23"/>
      <c r="R23" s="9"/>
      <c r="S23" s="50"/>
      <c r="T23" s="50"/>
      <c r="U23" s="50"/>
      <c r="V23" s="50"/>
      <c r="W23" s="50"/>
      <c r="X23" s="50"/>
      <c r="Y23" s="50"/>
      <c r="Z23" s="50"/>
      <c r="AA23" s="50"/>
      <c r="AB23" s="50"/>
      <c r="AC23" s="53"/>
      <c r="AD23" s="53"/>
      <c r="AE23"/>
    </row>
    <row r="24" spans="1:31" ht="20.100000000000001" customHeight="1">
      <c r="C24"/>
      <c r="D24"/>
      <c r="M24" s="38"/>
      <c r="R24" s="9"/>
      <c r="S24" s="50"/>
      <c r="T24" s="50"/>
      <c r="U24" s="50"/>
      <c r="V24" s="50"/>
      <c r="W24" s="50"/>
      <c r="X24" s="50"/>
      <c r="Y24" s="50"/>
      <c r="Z24" s="50"/>
      <c r="AA24" s="50"/>
      <c r="AB24" s="50"/>
      <c r="AC24" s="53"/>
      <c r="AD24" s="53"/>
      <c r="AE24"/>
    </row>
    <row r="25" spans="1:31" ht="20.100000000000001" customHeight="1">
      <c r="B25" s="38" t="s">
        <v>473</v>
      </c>
      <c r="C25" s="74"/>
      <c r="D25" s="74"/>
      <c r="E25" s="74"/>
      <c r="F25" s="74"/>
      <c r="G25" s="74"/>
      <c r="H25" s="74"/>
      <c r="I25" s="74"/>
      <c r="J25" s="74"/>
      <c r="M25" s="38"/>
      <c r="R25" s="9"/>
      <c r="S25" s="50"/>
      <c r="T25" s="50"/>
      <c r="U25" s="50"/>
      <c r="V25" s="50"/>
      <c r="W25" s="51"/>
      <c r="X25" s="50"/>
      <c r="Y25" s="50"/>
      <c r="Z25" s="51"/>
      <c r="AA25" s="50"/>
      <c r="AB25" s="50"/>
      <c r="AC25" s="53"/>
      <c r="AD25" s="53"/>
      <c r="AE25"/>
    </row>
    <row r="26" spans="1:31" ht="20.100000000000001" customHeight="1">
      <c r="C26"/>
      <c r="D26"/>
      <c r="E26"/>
      <c r="F26"/>
      <c r="G26"/>
      <c r="H26"/>
      <c r="I26"/>
      <c r="M26" s="38"/>
      <c r="R26" s="9"/>
      <c r="S26" s="50"/>
      <c r="T26" s="50"/>
      <c r="U26" s="50"/>
      <c r="V26" s="51"/>
      <c r="W26" s="51"/>
      <c r="X26" s="51"/>
      <c r="Y26" s="50"/>
      <c r="Z26" s="50"/>
      <c r="AA26" s="50"/>
      <c r="AB26" s="50"/>
      <c r="AC26" s="53"/>
      <c r="AD26" s="53"/>
      <c r="AE26"/>
    </row>
    <row r="27" spans="1:31" ht="20.100000000000001" customHeight="1">
      <c r="C27" s="79"/>
      <c r="D27" s="79"/>
      <c r="E27" s="79"/>
      <c r="F27" s="79"/>
      <c r="G27" s="79"/>
      <c r="H27" s="79"/>
      <c r="I27" s="79"/>
      <c r="J27" s="79"/>
      <c r="M27" s="38"/>
      <c r="R27" s="9"/>
      <c r="S27" s="50"/>
      <c r="T27" s="50"/>
      <c r="U27" s="50"/>
      <c r="V27" s="50"/>
      <c r="W27" s="50"/>
      <c r="X27" s="52"/>
      <c r="Y27" s="50"/>
      <c r="Z27" s="50"/>
      <c r="AA27" s="50"/>
      <c r="AB27" s="50"/>
      <c r="AC27" s="53"/>
      <c r="AD27" s="53"/>
      <c r="AE27"/>
    </row>
    <row r="28" spans="1:31" ht="20.100000000000001" customHeight="1">
      <c r="C28"/>
      <c r="D28"/>
      <c r="E28"/>
      <c r="F28"/>
      <c r="G28"/>
      <c r="H28"/>
      <c r="I28"/>
      <c r="M28" s="38"/>
      <c r="R28" s="9"/>
      <c r="S28" s="50"/>
      <c r="T28" s="50"/>
      <c r="U28" s="50"/>
      <c r="V28" s="50"/>
      <c r="W28" s="50"/>
      <c r="X28" s="50"/>
      <c r="Y28" s="50"/>
      <c r="Z28" s="50"/>
      <c r="AA28" s="50"/>
      <c r="AB28" s="50"/>
      <c r="AC28" s="50"/>
      <c r="AD28" s="50"/>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84" orientation="landscape" r:id="rId1"/>
  <headerFooter>
    <oddFooter>&amp;C&amp;"-,Regular"&amp;11MEEI Bulletins Vol 62 No. 4</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pageSetUpPr fitToPage="1"/>
  </sheetPr>
  <dimension ref="A1:AD44"/>
  <sheetViews>
    <sheetView zoomScaleNormal="100" workbookViewId="0">
      <selection activeCell="C7" sqref="C7"/>
    </sheetView>
  </sheetViews>
  <sheetFormatPr defaultColWidth="8.7109375" defaultRowHeight="20.100000000000001" customHeight="1"/>
  <cols>
    <col min="1" max="1" width="27.5703125" style="38" customWidth="1"/>
    <col min="2" max="6" width="10.42578125" style="38" customWidth="1"/>
    <col min="7" max="7" width="10.28515625" style="38" customWidth="1"/>
    <col min="8" max="11" width="10.42578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0" ht="19.5" customHeight="1" thickBot="1">
      <c r="A1" s="848" t="s">
        <v>533</v>
      </c>
      <c r="B1" s="850"/>
      <c r="C1" s="850"/>
      <c r="D1" s="850"/>
      <c r="E1" s="850"/>
      <c r="F1" s="850"/>
      <c r="G1" s="850"/>
      <c r="H1" s="850"/>
      <c r="I1" s="850"/>
      <c r="J1" s="850"/>
      <c r="K1" s="850"/>
      <c r="L1" s="850"/>
      <c r="M1" s="850"/>
      <c r="N1" s="851"/>
      <c r="Q1"/>
      <c r="R1"/>
      <c r="S1" s="49"/>
      <c r="T1"/>
      <c r="U1"/>
      <c r="V1"/>
      <c r="W1"/>
      <c r="X1"/>
      <c r="Y1"/>
      <c r="Z1"/>
      <c r="AA1"/>
      <c r="AB1"/>
      <c r="AC1"/>
      <c r="AD1"/>
    </row>
    <row r="2" spans="1:30" ht="19.5" customHeight="1" thickBot="1">
      <c r="A2" s="862" t="s">
        <v>325</v>
      </c>
      <c r="B2" s="863"/>
      <c r="C2" s="863"/>
      <c r="D2" s="863"/>
      <c r="E2" s="863"/>
      <c r="F2" s="863"/>
      <c r="G2" s="863"/>
      <c r="H2" s="863"/>
      <c r="I2" s="863"/>
      <c r="J2" s="863"/>
      <c r="K2" s="863"/>
      <c r="L2" s="863"/>
      <c r="M2" s="863"/>
      <c r="N2" s="864"/>
      <c r="Q2"/>
      <c r="R2"/>
      <c r="S2" s="49"/>
      <c r="T2"/>
      <c r="U2"/>
      <c r="V2"/>
      <c r="W2"/>
      <c r="X2"/>
      <c r="Y2"/>
      <c r="Z2"/>
      <c r="AA2"/>
      <c r="AB2"/>
      <c r="AC2"/>
      <c r="AD2"/>
    </row>
    <row r="3" spans="1:30" ht="19.5" customHeight="1">
      <c r="A3" s="379" t="s">
        <v>326</v>
      </c>
      <c r="B3" s="380">
        <v>45658</v>
      </c>
      <c r="C3" s="381">
        <v>45689</v>
      </c>
      <c r="D3" s="380">
        <v>45717</v>
      </c>
      <c r="E3" s="381">
        <v>45748</v>
      </c>
      <c r="F3" s="380">
        <v>45778</v>
      </c>
      <c r="G3" s="381">
        <v>45809</v>
      </c>
      <c r="H3" s="380">
        <v>45839</v>
      </c>
      <c r="I3" s="381">
        <v>45870</v>
      </c>
      <c r="J3" s="380">
        <v>45901</v>
      </c>
      <c r="K3" s="381">
        <v>45931</v>
      </c>
      <c r="L3" s="380">
        <v>45962</v>
      </c>
      <c r="M3" s="381">
        <v>45992</v>
      </c>
      <c r="N3" s="382" t="s">
        <v>272</v>
      </c>
      <c r="P3" s="43"/>
      <c r="Q3" s="9"/>
      <c r="R3" s="50"/>
      <c r="S3" s="50"/>
      <c r="T3" s="50"/>
      <c r="U3" s="50"/>
      <c r="V3" s="50"/>
      <c r="W3" s="50"/>
      <c r="X3" s="50"/>
      <c r="Y3" s="50"/>
      <c r="Z3" s="50"/>
      <c r="AA3" s="50"/>
      <c r="AB3" s="50"/>
      <c r="AC3" s="53"/>
      <c r="AD3" s="54"/>
    </row>
    <row r="4" spans="1:30" ht="19.5" customHeight="1">
      <c r="A4" s="367" t="s">
        <v>197</v>
      </c>
      <c r="B4" s="425">
        <v>0</v>
      </c>
      <c r="C4" s="426">
        <v>0</v>
      </c>
      <c r="D4" s="426">
        <v>0</v>
      </c>
      <c r="E4" s="426">
        <v>0</v>
      </c>
      <c r="F4" s="426">
        <v>0</v>
      </c>
      <c r="G4" s="426">
        <v>0</v>
      </c>
      <c r="H4" s="426">
        <v>0</v>
      </c>
      <c r="I4" s="426">
        <v>0</v>
      </c>
      <c r="J4" s="426">
        <v>0</v>
      </c>
      <c r="K4" s="426">
        <v>0</v>
      </c>
      <c r="L4" s="426">
        <v>0</v>
      </c>
      <c r="M4" s="426">
        <v>0</v>
      </c>
      <c r="N4" s="376">
        <f t="shared" ref="N4:N13" si="0">SUM(B4:M4)</f>
        <v>0</v>
      </c>
      <c r="P4" s="44"/>
      <c r="Q4" s="9"/>
      <c r="R4" s="51"/>
      <c r="S4" s="50"/>
      <c r="T4" s="50"/>
      <c r="U4" s="50"/>
      <c r="V4" s="50"/>
      <c r="W4" s="50"/>
      <c r="X4" s="50"/>
      <c r="Y4" s="50"/>
      <c r="Z4" s="50"/>
      <c r="AA4" s="50"/>
      <c r="AB4" s="53"/>
      <c r="AC4" s="53"/>
      <c r="AD4" s="54"/>
    </row>
    <row r="5" spans="1:30" ht="19.5" customHeight="1">
      <c r="A5" s="367" t="s">
        <v>327</v>
      </c>
      <c r="B5" s="366">
        <v>0</v>
      </c>
      <c r="C5" s="366">
        <v>0</v>
      </c>
      <c r="D5" s="366">
        <v>0</v>
      </c>
      <c r="E5" s="366">
        <v>0</v>
      </c>
      <c r="F5" s="366">
        <v>0</v>
      </c>
      <c r="G5" s="366">
        <v>0</v>
      </c>
      <c r="H5" s="366">
        <v>0</v>
      </c>
      <c r="I5" s="366">
        <v>0</v>
      </c>
      <c r="J5" s="366">
        <v>0</v>
      </c>
      <c r="K5" s="366">
        <v>0</v>
      </c>
      <c r="L5" s="366">
        <v>0</v>
      </c>
      <c r="M5" s="366">
        <v>0</v>
      </c>
      <c r="N5" s="376">
        <f t="shared" si="0"/>
        <v>0</v>
      </c>
      <c r="P5" s="44"/>
      <c r="Q5" s="9"/>
      <c r="R5" s="51"/>
      <c r="S5" s="50"/>
      <c r="T5" s="50"/>
      <c r="U5" s="50"/>
      <c r="V5" s="50"/>
      <c r="W5" s="50"/>
      <c r="X5" s="50"/>
      <c r="Y5" s="50"/>
      <c r="Z5" s="50"/>
      <c r="AA5" s="50"/>
      <c r="AB5" s="53"/>
      <c r="AC5" s="53"/>
      <c r="AD5" s="54"/>
    </row>
    <row r="6" spans="1:30" ht="19.5" customHeight="1">
      <c r="A6" s="367" t="s">
        <v>328</v>
      </c>
      <c r="B6" s="366">
        <v>0</v>
      </c>
      <c r="C6" s="366">
        <v>0</v>
      </c>
      <c r="D6" s="366">
        <v>0</v>
      </c>
      <c r="E6" s="366">
        <v>0</v>
      </c>
      <c r="F6" s="366">
        <v>0</v>
      </c>
      <c r="G6" s="366">
        <v>0</v>
      </c>
      <c r="H6" s="366">
        <v>0</v>
      </c>
      <c r="I6" s="366">
        <v>0</v>
      </c>
      <c r="J6" s="366">
        <v>0</v>
      </c>
      <c r="K6" s="366">
        <v>0</v>
      </c>
      <c r="L6" s="366">
        <v>0</v>
      </c>
      <c r="M6" s="366">
        <v>0</v>
      </c>
      <c r="N6" s="376">
        <f t="shared" si="0"/>
        <v>0</v>
      </c>
      <c r="P6" s="44"/>
      <c r="Q6" s="9"/>
      <c r="R6" s="51"/>
      <c r="S6" s="50"/>
      <c r="T6" s="50"/>
      <c r="U6" s="50"/>
      <c r="V6" s="50"/>
      <c r="W6" s="50"/>
      <c r="X6" s="50"/>
      <c r="Y6" s="50"/>
      <c r="Z6" s="50"/>
      <c r="AA6" s="50"/>
      <c r="AB6" s="53"/>
      <c r="AC6" s="53"/>
      <c r="AD6" s="54"/>
    </row>
    <row r="7" spans="1:30" ht="19.5" customHeight="1">
      <c r="A7" s="367" t="s">
        <v>329</v>
      </c>
      <c r="B7" s="366">
        <v>0</v>
      </c>
      <c r="C7" s="366">
        <v>0</v>
      </c>
      <c r="D7" s="366">
        <v>0</v>
      </c>
      <c r="E7" s="366">
        <v>0</v>
      </c>
      <c r="F7" s="366">
        <v>0</v>
      </c>
      <c r="G7" s="366">
        <v>0</v>
      </c>
      <c r="H7" s="366">
        <v>0</v>
      </c>
      <c r="I7" s="366">
        <v>0</v>
      </c>
      <c r="J7" s="366">
        <v>0</v>
      </c>
      <c r="K7" s="366">
        <v>0</v>
      </c>
      <c r="L7" s="366">
        <v>0</v>
      </c>
      <c r="M7" s="366">
        <v>0</v>
      </c>
      <c r="N7" s="376">
        <f t="shared" si="0"/>
        <v>0</v>
      </c>
      <c r="P7" s="44"/>
      <c r="Q7" s="9"/>
      <c r="R7" s="51"/>
      <c r="S7" s="50"/>
      <c r="T7" s="50"/>
      <c r="U7" s="50"/>
      <c r="V7" s="50"/>
      <c r="W7" s="50"/>
      <c r="X7" s="50"/>
      <c r="Y7" s="50"/>
      <c r="Z7" s="50"/>
      <c r="AA7" s="50"/>
      <c r="AB7" s="53"/>
      <c r="AC7" s="53"/>
      <c r="AD7" s="54"/>
    </row>
    <row r="8" spans="1:30" ht="19.5" customHeight="1">
      <c r="A8" s="367" t="s">
        <v>330</v>
      </c>
      <c r="B8" s="366">
        <v>0</v>
      </c>
      <c r="C8" s="366">
        <v>0</v>
      </c>
      <c r="D8" s="366">
        <v>0</v>
      </c>
      <c r="E8" s="366">
        <v>0</v>
      </c>
      <c r="F8" s="366">
        <v>0</v>
      </c>
      <c r="G8" s="366">
        <v>0</v>
      </c>
      <c r="H8" s="366">
        <v>0</v>
      </c>
      <c r="I8" s="366">
        <v>0</v>
      </c>
      <c r="J8" s="366">
        <v>0</v>
      </c>
      <c r="K8" s="366">
        <v>0</v>
      </c>
      <c r="L8" s="366">
        <v>0</v>
      </c>
      <c r="M8" s="366">
        <v>0</v>
      </c>
      <c r="N8" s="376">
        <f t="shared" si="0"/>
        <v>0</v>
      </c>
      <c r="P8" s="44"/>
      <c r="Q8" s="9"/>
      <c r="R8" s="51"/>
      <c r="S8" s="50"/>
      <c r="T8" s="50"/>
      <c r="U8" s="50"/>
      <c r="V8" s="50"/>
      <c r="W8" s="50"/>
      <c r="X8" s="50"/>
      <c r="Y8" s="50"/>
      <c r="Z8" s="50"/>
      <c r="AA8" s="50"/>
      <c r="AB8" s="53"/>
      <c r="AC8" s="53"/>
      <c r="AD8" s="54"/>
    </row>
    <row r="9" spans="1:30" ht="19.5" customHeight="1">
      <c r="A9" s="367" t="s">
        <v>331</v>
      </c>
      <c r="B9" s="366">
        <v>0</v>
      </c>
      <c r="C9" s="366">
        <v>0</v>
      </c>
      <c r="D9" s="366">
        <v>0</v>
      </c>
      <c r="E9" s="366">
        <v>0</v>
      </c>
      <c r="F9" s="366">
        <v>0</v>
      </c>
      <c r="G9" s="366">
        <v>0</v>
      </c>
      <c r="H9" s="366">
        <v>0</v>
      </c>
      <c r="I9" s="366">
        <v>0</v>
      </c>
      <c r="J9" s="366">
        <v>0</v>
      </c>
      <c r="K9" s="366">
        <v>0</v>
      </c>
      <c r="L9" s="366">
        <v>0</v>
      </c>
      <c r="M9" s="366">
        <v>0</v>
      </c>
      <c r="N9" s="376">
        <f t="shared" si="0"/>
        <v>0</v>
      </c>
      <c r="P9" s="44"/>
      <c r="Q9" s="9"/>
      <c r="R9" s="51"/>
      <c r="S9" s="50"/>
      <c r="T9" s="50"/>
      <c r="U9" s="50"/>
      <c r="V9" s="50"/>
      <c r="W9" s="50"/>
      <c r="X9" s="50"/>
      <c r="Y9" s="50"/>
      <c r="Z9" s="50"/>
      <c r="AA9" s="50"/>
      <c r="AB9" s="53"/>
      <c r="AC9" s="53"/>
      <c r="AD9" s="54"/>
    </row>
    <row r="10" spans="1:30" ht="19.5" customHeight="1">
      <c r="A10" s="367" t="s">
        <v>332</v>
      </c>
      <c r="B10" s="366">
        <v>0</v>
      </c>
      <c r="C10" s="366">
        <v>0</v>
      </c>
      <c r="D10" s="366">
        <v>0</v>
      </c>
      <c r="E10" s="366">
        <v>0</v>
      </c>
      <c r="F10" s="366">
        <v>0</v>
      </c>
      <c r="G10" s="366">
        <v>0</v>
      </c>
      <c r="H10" s="366">
        <v>0</v>
      </c>
      <c r="I10" s="366">
        <v>0</v>
      </c>
      <c r="J10" s="366">
        <v>0</v>
      </c>
      <c r="K10" s="366">
        <v>0</v>
      </c>
      <c r="L10" s="366">
        <v>0</v>
      </c>
      <c r="M10" s="366">
        <v>0</v>
      </c>
      <c r="N10" s="376">
        <f t="shared" si="0"/>
        <v>0</v>
      </c>
      <c r="P10" s="44"/>
      <c r="Q10" s="9"/>
      <c r="R10" s="51"/>
      <c r="S10" s="50"/>
      <c r="T10" s="50"/>
      <c r="U10" s="50"/>
      <c r="V10" s="50"/>
      <c r="W10" s="50"/>
      <c r="X10" s="50"/>
      <c r="Y10" s="50"/>
      <c r="Z10" s="50"/>
      <c r="AA10" s="50"/>
      <c r="AB10" s="53"/>
      <c r="AC10" s="53"/>
      <c r="AD10" s="54"/>
    </row>
    <row r="11" spans="1:30" ht="19.5" customHeight="1">
      <c r="A11" s="367" t="s">
        <v>333</v>
      </c>
      <c r="B11" s="366">
        <v>0</v>
      </c>
      <c r="C11" s="366">
        <v>0</v>
      </c>
      <c r="D11" s="366">
        <v>0</v>
      </c>
      <c r="E11" s="366">
        <v>0</v>
      </c>
      <c r="F11" s="366">
        <v>0</v>
      </c>
      <c r="G11" s="366">
        <v>0</v>
      </c>
      <c r="H11" s="366">
        <v>0</v>
      </c>
      <c r="I11" s="366">
        <v>0</v>
      </c>
      <c r="J11" s="366">
        <v>0</v>
      </c>
      <c r="K11" s="366">
        <v>0</v>
      </c>
      <c r="L11" s="366">
        <v>0</v>
      </c>
      <c r="M11" s="366">
        <v>0</v>
      </c>
      <c r="N11" s="376">
        <f t="shared" si="0"/>
        <v>0</v>
      </c>
      <c r="P11" s="44"/>
      <c r="Q11" s="9"/>
      <c r="R11" s="51"/>
      <c r="S11" s="50"/>
      <c r="T11" s="50"/>
      <c r="U11" s="50"/>
      <c r="V11" s="50"/>
      <c r="W11" s="50"/>
      <c r="X11" s="50"/>
      <c r="Y11" s="50"/>
      <c r="Z11" s="50"/>
      <c r="AA11" s="50"/>
      <c r="AB11" s="53"/>
      <c r="AC11" s="53"/>
      <c r="AD11" s="54"/>
    </row>
    <row r="12" spans="1:30" ht="19.5" customHeight="1">
      <c r="A12" s="367" t="s">
        <v>334</v>
      </c>
      <c r="B12" s="366">
        <v>0</v>
      </c>
      <c r="C12" s="366">
        <v>0</v>
      </c>
      <c r="D12" s="366">
        <v>0</v>
      </c>
      <c r="E12" s="366">
        <v>0</v>
      </c>
      <c r="F12" s="366">
        <v>0</v>
      </c>
      <c r="G12" s="366">
        <v>0</v>
      </c>
      <c r="H12" s="366">
        <v>0</v>
      </c>
      <c r="I12" s="366">
        <v>0</v>
      </c>
      <c r="J12" s="366">
        <v>0</v>
      </c>
      <c r="K12" s="366">
        <v>0</v>
      </c>
      <c r="L12" s="366">
        <v>0</v>
      </c>
      <c r="M12" s="366">
        <v>0</v>
      </c>
      <c r="N12" s="376">
        <f t="shared" si="0"/>
        <v>0</v>
      </c>
      <c r="P12" s="44"/>
      <c r="Q12" s="9"/>
      <c r="R12" s="51"/>
      <c r="S12" s="50"/>
      <c r="T12" s="50"/>
      <c r="U12" s="50"/>
      <c r="V12" s="50"/>
      <c r="W12" s="50"/>
      <c r="X12" s="50"/>
      <c r="Y12" s="50"/>
      <c r="Z12" s="50"/>
      <c r="AA12" s="50"/>
      <c r="AB12" s="53"/>
      <c r="AC12" s="53"/>
      <c r="AD12" s="54"/>
    </row>
    <row r="13" spans="1:30" ht="19.5" customHeight="1" thickBot="1">
      <c r="A13" s="371" t="s">
        <v>335</v>
      </c>
      <c r="B13" s="372">
        <v>0</v>
      </c>
      <c r="C13" s="372">
        <v>0</v>
      </c>
      <c r="D13" s="372">
        <v>0</v>
      </c>
      <c r="E13" s="372">
        <v>0</v>
      </c>
      <c r="F13" s="372">
        <v>0</v>
      </c>
      <c r="G13" s="372">
        <v>0</v>
      </c>
      <c r="H13" s="372">
        <v>0</v>
      </c>
      <c r="I13" s="372">
        <v>0</v>
      </c>
      <c r="J13" s="372">
        <v>0</v>
      </c>
      <c r="K13" s="372">
        <v>0</v>
      </c>
      <c r="L13" s="372">
        <v>0</v>
      </c>
      <c r="M13" s="372">
        <v>0</v>
      </c>
      <c r="N13" s="377">
        <f t="shared" si="0"/>
        <v>0</v>
      </c>
      <c r="P13" s="44"/>
      <c r="Q13" s="9"/>
      <c r="R13" s="51"/>
      <c r="S13" s="50"/>
      <c r="T13" s="50"/>
      <c r="U13" s="50"/>
      <c r="V13" s="50"/>
      <c r="W13" s="50"/>
      <c r="X13" s="50"/>
      <c r="Y13" s="50"/>
      <c r="Z13" s="50"/>
      <c r="AA13" s="50"/>
      <c r="AB13" s="53"/>
      <c r="AC13" s="53"/>
      <c r="AD13" s="54"/>
    </row>
    <row r="14" spans="1:30" ht="19.5" customHeight="1" thickBot="1">
      <c r="A14" s="373" t="s">
        <v>272</v>
      </c>
      <c r="B14" s="374">
        <f t="shared" ref="B14:N14" si="1">SUM(B4:B13)</f>
        <v>0</v>
      </c>
      <c r="C14" s="375">
        <f t="shared" si="1"/>
        <v>0</v>
      </c>
      <c r="D14" s="375">
        <f t="shared" si="1"/>
        <v>0</v>
      </c>
      <c r="E14" s="375">
        <f t="shared" si="1"/>
        <v>0</v>
      </c>
      <c r="F14" s="375">
        <f t="shared" si="1"/>
        <v>0</v>
      </c>
      <c r="G14" s="375">
        <f t="shared" si="1"/>
        <v>0</v>
      </c>
      <c r="H14" s="375">
        <f t="shared" si="1"/>
        <v>0</v>
      </c>
      <c r="I14" s="375">
        <f t="shared" si="1"/>
        <v>0</v>
      </c>
      <c r="J14" s="375">
        <f t="shared" si="1"/>
        <v>0</v>
      </c>
      <c r="K14" s="375">
        <f t="shared" si="1"/>
        <v>0</v>
      </c>
      <c r="L14" s="375">
        <f t="shared" si="1"/>
        <v>0</v>
      </c>
      <c r="M14" s="375">
        <f t="shared" si="1"/>
        <v>0</v>
      </c>
      <c r="N14" s="378">
        <f t="shared" si="1"/>
        <v>0</v>
      </c>
      <c r="Q14" s="9"/>
      <c r="R14" s="50"/>
      <c r="S14" s="50"/>
      <c r="T14" s="50"/>
      <c r="U14" s="51"/>
      <c r="V14" s="51"/>
      <c r="W14" s="51"/>
      <c r="X14" s="50"/>
      <c r="Y14" s="50"/>
      <c r="Z14" s="50"/>
      <c r="AA14" s="50"/>
      <c r="AB14" s="53"/>
      <c r="AC14" s="53"/>
      <c r="AD14" s="54"/>
    </row>
    <row r="15" spans="1:30" ht="30" customHeight="1" thickBot="1">
      <c r="A15" s="385"/>
      <c r="B15" s="386"/>
      <c r="C15" s="386"/>
      <c r="D15" s="386"/>
      <c r="E15" s="386"/>
      <c r="F15" s="386"/>
      <c r="G15" s="386"/>
      <c r="H15" s="386"/>
      <c r="I15" s="386"/>
      <c r="J15" s="386"/>
      <c r="K15" s="386"/>
      <c r="L15" s="386"/>
      <c r="M15" s="386"/>
      <c r="N15" s="386"/>
      <c r="Q15" s="9"/>
      <c r="R15" s="50"/>
      <c r="S15" s="50"/>
      <c r="T15" s="50"/>
      <c r="U15" s="51"/>
      <c r="V15" s="51"/>
      <c r="W15" s="51"/>
      <c r="X15" s="50"/>
      <c r="Y15" s="50"/>
      <c r="Z15" s="50"/>
      <c r="AA15" s="50"/>
      <c r="AB15" s="53"/>
      <c r="AC15" s="53"/>
      <c r="AD15" s="54"/>
    </row>
    <row r="16" spans="1:30" ht="19.5" customHeight="1" thickBot="1">
      <c r="A16" s="865" t="s">
        <v>336</v>
      </c>
      <c r="B16" s="866"/>
      <c r="C16" s="866"/>
      <c r="D16" s="866"/>
      <c r="E16" s="866"/>
      <c r="F16" s="866"/>
      <c r="G16" s="866"/>
      <c r="H16" s="866"/>
      <c r="I16" s="866"/>
      <c r="J16" s="866"/>
      <c r="K16" s="866"/>
      <c r="L16" s="866"/>
      <c r="M16" s="866"/>
      <c r="N16" s="867"/>
      <c r="O16" s="45"/>
      <c r="P16" s="46"/>
      <c r="Q16" s="9"/>
      <c r="R16" s="50"/>
      <c r="S16" s="50"/>
      <c r="T16" s="50"/>
      <c r="U16" s="50"/>
      <c r="V16" s="50"/>
      <c r="W16" s="50"/>
      <c r="X16" s="50"/>
      <c r="Y16" s="50"/>
      <c r="Z16" s="50"/>
      <c r="AA16" s="50"/>
      <c r="AB16" s="50"/>
      <c r="AC16" s="50"/>
      <c r="AD16" s="50"/>
    </row>
    <row r="17" spans="1:30" ht="19.5" customHeight="1">
      <c r="A17" s="301" t="s">
        <v>326</v>
      </c>
      <c r="B17" s="302">
        <v>45658</v>
      </c>
      <c r="C17" s="303">
        <v>45689</v>
      </c>
      <c r="D17" s="302">
        <v>45717</v>
      </c>
      <c r="E17" s="303">
        <v>45748</v>
      </c>
      <c r="F17" s="302">
        <v>45778</v>
      </c>
      <c r="G17" s="303">
        <v>45809</v>
      </c>
      <c r="H17" s="302">
        <v>45839</v>
      </c>
      <c r="I17" s="303">
        <v>45870</v>
      </c>
      <c r="J17" s="302">
        <v>45901</v>
      </c>
      <c r="K17" s="303">
        <v>45931</v>
      </c>
      <c r="L17" s="302">
        <v>45962</v>
      </c>
      <c r="M17" s="303">
        <v>45992</v>
      </c>
      <c r="N17" s="304" t="s">
        <v>272</v>
      </c>
      <c r="O17" s="46"/>
      <c r="P17" s="46"/>
      <c r="Q17" s="9"/>
      <c r="R17" s="8"/>
      <c r="S17" s="8"/>
      <c r="T17" s="8"/>
      <c r="U17" s="8"/>
      <c r="V17" s="8"/>
      <c r="W17" s="8"/>
      <c r="X17" s="8"/>
      <c r="Y17" s="8"/>
      <c r="Z17" s="8"/>
      <c r="AA17" s="8"/>
      <c r="AB17" s="8"/>
      <c r="AC17" s="8"/>
      <c r="AD17"/>
    </row>
    <row r="18" spans="1:30" ht="19.5" customHeight="1">
      <c r="A18" s="429" t="s">
        <v>197</v>
      </c>
      <c r="B18" s="427">
        <v>0</v>
      </c>
      <c r="C18" s="365">
        <v>0</v>
      </c>
      <c r="D18" s="365">
        <v>0</v>
      </c>
      <c r="E18" s="365">
        <v>0</v>
      </c>
      <c r="F18" s="365">
        <v>0</v>
      </c>
      <c r="G18" s="365">
        <v>0</v>
      </c>
      <c r="H18" s="365">
        <v>0</v>
      </c>
      <c r="I18" s="365">
        <v>0</v>
      </c>
      <c r="J18" s="365">
        <v>0</v>
      </c>
      <c r="K18" s="365">
        <v>0</v>
      </c>
      <c r="L18" s="365">
        <v>0</v>
      </c>
      <c r="M18" s="365">
        <v>0</v>
      </c>
      <c r="N18" s="369">
        <f t="shared" ref="N18:N27" si="2">SUM(B18:M18)</f>
        <v>0</v>
      </c>
      <c r="O18" s="48"/>
      <c r="P18" s="46"/>
      <c r="Q18" s="9"/>
      <c r="R18" s="50"/>
      <c r="S18" s="50"/>
      <c r="T18" s="50"/>
      <c r="U18" s="50"/>
      <c r="V18" s="50"/>
      <c r="W18" s="50"/>
      <c r="X18" s="50"/>
      <c r="Y18" s="50"/>
      <c r="Z18" s="50"/>
      <c r="AA18" s="50"/>
      <c r="AB18" s="50"/>
      <c r="AC18" s="53"/>
      <c r="AD18"/>
    </row>
    <row r="19" spans="1:30" ht="19.5" customHeight="1">
      <c r="A19" s="367" t="s">
        <v>327</v>
      </c>
      <c r="B19" s="366">
        <v>0</v>
      </c>
      <c r="C19" s="212">
        <v>0</v>
      </c>
      <c r="D19" s="212">
        <v>0</v>
      </c>
      <c r="E19" s="212">
        <v>0</v>
      </c>
      <c r="F19" s="212">
        <v>0</v>
      </c>
      <c r="G19" s="212">
        <v>0</v>
      </c>
      <c r="H19" s="212">
        <v>0</v>
      </c>
      <c r="I19" s="212">
        <v>0</v>
      </c>
      <c r="J19" s="212">
        <v>0</v>
      </c>
      <c r="K19" s="212">
        <v>0</v>
      </c>
      <c r="L19" s="212">
        <v>0</v>
      </c>
      <c r="M19" s="212">
        <v>0</v>
      </c>
      <c r="N19" s="384">
        <f t="shared" si="2"/>
        <v>0</v>
      </c>
      <c r="O19" s="48"/>
      <c r="P19" s="46"/>
      <c r="Q19" s="9"/>
      <c r="R19" s="50"/>
      <c r="S19" s="50"/>
      <c r="T19" s="50"/>
      <c r="U19" s="50"/>
      <c r="V19" s="50"/>
      <c r="W19" s="50"/>
      <c r="X19" s="50"/>
      <c r="Y19" s="50"/>
      <c r="Z19" s="50"/>
      <c r="AA19" s="50"/>
      <c r="AB19" s="50"/>
      <c r="AC19" s="53"/>
      <c r="AD19"/>
    </row>
    <row r="20" spans="1:30" ht="19.5" customHeight="1">
      <c r="A20" s="367" t="s">
        <v>328</v>
      </c>
      <c r="B20" s="366">
        <v>0</v>
      </c>
      <c r="C20" s="212">
        <v>0</v>
      </c>
      <c r="D20" s="212">
        <v>0</v>
      </c>
      <c r="E20" s="212">
        <v>0</v>
      </c>
      <c r="F20" s="212">
        <v>0</v>
      </c>
      <c r="G20" s="212">
        <v>0</v>
      </c>
      <c r="H20" s="212">
        <v>0</v>
      </c>
      <c r="I20" s="212">
        <v>0</v>
      </c>
      <c r="J20" s="212">
        <v>0</v>
      </c>
      <c r="K20" s="212">
        <v>0</v>
      </c>
      <c r="L20" s="212">
        <v>0</v>
      </c>
      <c r="M20" s="212">
        <v>0</v>
      </c>
      <c r="N20" s="384">
        <f t="shared" si="2"/>
        <v>0</v>
      </c>
      <c r="O20" s="48"/>
      <c r="P20" s="46"/>
      <c r="Q20" s="9"/>
      <c r="R20" s="50"/>
      <c r="S20" s="50"/>
      <c r="T20" s="50"/>
      <c r="U20" s="50"/>
      <c r="V20" s="50"/>
      <c r="W20" s="50"/>
      <c r="X20" s="50"/>
      <c r="Y20" s="50"/>
      <c r="Z20" s="50"/>
      <c r="AA20" s="50"/>
      <c r="AB20" s="50"/>
      <c r="AC20" s="53"/>
      <c r="AD20"/>
    </row>
    <row r="21" spans="1:30" ht="19.5" customHeight="1">
      <c r="A21" s="367" t="s">
        <v>329</v>
      </c>
      <c r="B21" s="366">
        <v>0</v>
      </c>
      <c r="C21" s="212">
        <v>0</v>
      </c>
      <c r="D21" s="212">
        <v>0</v>
      </c>
      <c r="E21" s="212">
        <v>0</v>
      </c>
      <c r="F21" s="212">
        <v>0</v>
      </c>
      <c r="G21" s="212">
        <v>0</v>
      </c>
      <c r="H21" s="212">
        <v>0</v>
      </c>
      <c r="I21" s="212">
        <v>0</v>
      </c>
      <c r="J21" s="212">
        <v>0</v>
      </c>
      <c r="K21" s="212">
        <v>0</v>
      </c>
      <c r="L21" s="212">
        <v>0</v>
      </c>
      <c r="M21" s="212">
        <v>0</v>
      </c>
      <c r="N21" s="384">
        <f t="shared" si="2"/>
        <v>0</v>
      </c>
      <c r="O21" s="48"/>
      <c r="P21" s="46"/>
      <c r="Q21" s="9"/>
      <c r="R21" s="50"/>
      <c r="S21" s="50"/>
      <c r="T21" s="50"/>
      <c r="U21" s="50"/>
      <c r="V21" s="50"/>
      <c r="W21" s="50"/>
      <c r="X21" s="50"/>
      <c r="Y21" s="50"/>
      <c r="Z21" s="50"/>
      <c r="AA21" s="50"/>
      <c r="AB21" s="50"/>
      <c r="AC21" s="53"/>
      <c r="AD21"/>
    </row>
    <row r="22" spans="1:30" ht="19.5" customHeight="1">
      <c r="A22" s="367" t="s">
        <v>330</v>
      </c>
      <c r="B22" s="366">
        <v>0</v>
      </c>
      <c r="C22" s="212">
        <v>0</v>
      </c>
      <c r="D22" s="212">
        <v>0</v>
      </c>
      <c r="E22" s="212">
        <v>0</v>
      </c>
      <c r="F22" s="212">
        <v>0</v>
      </c>
      <c r="G22" s="212">
        <v>0</v>
      </c>
      <c r="H22" s="212">
        <v>0</v>
      </c>
      <c r="I22" s="212">
        <v>0</v>
      </c>
      <c r="J22" s="212">
        <v>0</v>
      </c>
      <c r="K22" s="212">
        <v>0</v>
      </c>
      <c r="L22" s="212">
        <v>0</v>
      </c>
      <c r="M22" s="212">
        <v>0</v>
      </c>
      <c r="N22" s="384">
        <f t="shared" si="2"/>
        <v>0</v>
      </c>
      <c r="O22" s="48"/>
      <c r="P22" s="46"/>
      <c r="Q22" s="9"/>
      <c r="R22" s="50"/>
      <c r="S22" s="50"/>
      <c r="T22" s="50"/>
      <c r="U22" s="50"/>
      <c r="V22" s="50"/>
      <c r="W22" s="50"/>
      <c r="X22" s="50"/>
      <c r="Y22" s="50"/>
      <c r="Z22" s="50"/>
      <c r="AA22" s="50"/>
      <c r="AB22" s="50"/>
      <c r="AC22" s="53"/>
      <c r="AD22"/>
    </row>
    <row r="23" spans="1:30" ht="19.5" customHeight="1">
      <c r="A23" s="367" t="s">
        <v>331</v>
      </c>
      <c r="B23" s="366">
        <v>0</v>
      </c>
      <c r="C23" s="212">
        <v>0</v>
      </c>
      <c r="D23" s="212">
        <v>0</v>
      </c>
      <c r="E23" s="212">
        <v>0</v>
      </c>
      <c r="F23" s="212">
        <v>0</v>
      </c>
      <c r="G23" s="212">
        <v>0</v>
      </c>
      <c r="H23" s="212">
        <v>0</v>
      </c>
      <c r="I23" s="212">
        <v>0</v>
      </c>
      <c r="J23" s="212">
        <v>0</v>
      </c>
      <c r="K23" s="212">
        <v>0</v>
      </c>
      <c r="L23" s="212">
        <v>0</v>
      </c>
      <c r="M23" s="212">
        <v>0</v>
      </c>
      <c r="N23" s="384">
        <f t="shared" si="2"/>
        <v>0</v>
      </c>
      <c r="O23" s="48"/>
      <c r="P23" s="46"/>
      <c r="Q23" s="9"/>
      <c r="R23" s="50"/>
      <c r="S23" s="50"/>
      <c r="T23" s="50"/>
      <c r="U23" s="50"/>
      <c r="V23" s="50"/>
      <c r="W23" s="50"/>
      <c r="X23" s="50"/>
      <c r="Y23" s="50"/>
      <c r="Z23" s="50"/>
      <c r="AA23" s="50"/>
      <c r="AB23" s="50"/>
      <c r="AC23" s="53"/>
      <c r="AD23"/>
    </row>
    <row r="24" spans="1:30" ht="19.5" customHeight="1">
      <c r="A24" s="367" t="s">
        <v>332</v>
      </c>
      <c r="B24" s="366">
        <v>0</v>
      </c>
      <c r="C24" s="212">
        <v>0</v>
      </c>
      <c r="D24" s="212">
        <v>0</v>
      </c>
      <c r="E24" s="212">
        <v>0</v>
      </c>
      <c r="F24" s="212">
        <v>0</v>
      </c>
      <c r="G24" s="212">
        <v>0</v>
      </c>
      <c r="H24" s="212">
        <v>0</v>
      </c>
      <c r="I24" s="212">
        <v>0</v>
      </c>
      <c r="J24" s="212">
        <v>0</v>
      </c>
      <c r="K24" s="212">
        <v>0</v>
      </c>
      <c r="L24" s="212">
        <v>0</v>
      </c>
      <c r="M24" s="212">
        <v>0</v>
      </c>
      <c r="N24" s="384">
        <f t="shared" si="2"/>
        <v>0</v>
      </c>
      <c r="O24" s="48"/>
      <c r="P24" s="46"/>
      <c r="Q24" s="9"/>
      <c r="R24" s="50"/>
      <c r="S24" s="50"/>
      <c r="T24" s="50"/>
      <c r="U24" s="50"/>
      <c r="V24" s="50"/>
      <c r="W24" s="50"/>
      <c r="X24" s="50"/>
      <c r="Y24" s="50"/>
      <c r="Z24" s="50"/>
      <c r="AA24" s="50"/>
      <c r="AB24" s="50"/>
      <c r="AC24" s="53"/>
      <c r="AD24"/>
    </row>
    <row r="25" spans="1:30" ht="19.5" customHeight="1">
      <c r="A25" s="367" t="s">
        <v>333</v>
      </c>
      <c r="B25" s="366">
        <v>0</v>
      </c>
      <c r="C25" s="212">
        <v>0</v>
      </c>
      <c r="D25" s="212">
        <v>0</v>
      </c>
      <c r="E25" s="212">
        <v>0</v>
      </c>
      <c r="F25" s="212">
        <v>0</v>
      </c>
      <c r="G25" s="212">
        <v>0</v>
      </c>
      <c r="H25" s="212">
        <v>0</v>
      </c>
      <c r="I25" s="212">
        <v>0</v>
      </c>
      <c r="J25" s="212">
        <v>0</v>
      </c>
      <c r="K25" s="212">
        <v>0</v>
      </c>
      <c r="L25" s="212">
        <v>0</v>
      </c>
      <c r="M25" s="212">
        <v>0</v>
      </c>
      <c r="N25" s="384">
        <f t="shared" si="2"/>
        <v>0</v>
      </c>
      <c r="O25" s="48"/>
      <c r="P25" s="46"/>
      <c r="Q25" s="9"/>
      <c r="R25" s="50"/>
      <c r="S25" s="50"/>
      <c r="T25" s="50"/>
      <c r="U25" s="50"/>
      <c r="V25" s="50"/>
      <c r="W25" s="50"/>
      <c r="X25" s="50"/>
      <c r="Y25" s="50"/>
      <c r="Z25" s="50"/>
      <c r="AA25" s="50"/>
      <c r="AB25" s="50"/>
      <c r="AC25" s="53"/>
      <c r="AD25"/>
    </row>
    <row r="26" spans="1:30" ht="19.5" customHeight="1">
      <c r="A26" s="367" t="s">
        <v>334</v>
      </c>
      <c r="B26" s="366">
        <v>0</v>
      </c>
      <c r="C26" s="212">
        <v>0</v>
      </c>
      <c r="D26" s="212">
        <v>0</v>
      </c>
      <c r="E26" s="212">
        <v>0</v>
      </c>
      <c r="F26" s="212">
        <v>0</v>
      </c>
      <c r="G26" s="212">
        <v>0</v>
      </c>
      <c r="H26" s="212">
        <v>0</v>
      </c>
      <c r="I26" s="212">
        <v>0</v>
      </c>
      <c r="J26" s="212">
        <v>0</v>
      </c>
      <c r="K26" s="212">
        <v>0</v>
      </c>
      <c r="L26" s="212">
        <v>0</v>
      </c>
      <c r="M26" s="212">
        <v>0</v>
      </c>
      <c r="N26" s="384">
        <f t="shared" si="2"/>
        <v>0</v>
      </c>
      <c r="O26" s="48"/>
      <c r="P26" s="46"/>
      <c r="Q26" s="9"/>
      <c r="R26" s="50"/>
      <c r="S26" s="50"/>
      <c r="T26" s="50"/>
      <c r="U26" s="50"/>
      <c r="V26" s="50"/>
      <c r="W26" s="50"/>
      <c r="X26" s="50"/>
      <c r="Y26" s="50"/>
      <c r="Z26" s="50"/>
      <c r="AA26" s="50"/>
      <c r="AB26" s="50"/>
      <c r="AC26" s="53"/>
      <c r="AD26"/>
    </row>
    <row r="27" spans="1:30" ht="19.5" customHeight="1">
      <c r="A27" s="367" t="s">
        <v>335</v>
      </c>
      <c r="B27" s="366">
        <v>0</v>
      </c>
      <c r="C27" s="212">
        <v>0</v>
      </c>
      <c r="D27" s="212">
        <v>0</v>
      </c>
      <c r="E27" s="212">
        <v>0</v>
      </c>
      <c r="F27" s="212">
        <v>0</v>
      </c>
      <c r="G27" s="212">
        <v>0</v>
      </c>
      <c r="H27" s="212">
        <v>0</v>
      </c>
      <c r="I27" s="212">
        <v>0</v>
      </c>
      <c r="J27" s="212">
        <v>0</v>
      </c>
      <c r="K27" s="212">
        <v>0</v>
      </c>
      <c r="L27" s="212">
        <v>0</v>
      </c>
      <c r="M27" s="212">
        <v>0</v>
      </c>
      <c r="N27" s="384">
        <f t="shared" si="2"/>
        <v>0</v>
      </c>
      <c r="O27" s="46"/>
      <c r="P27" s="46"/>
      <c r="Q27" s="9"/>
      <c r="R27" s="51"/>
      <c r="S27" s="50"/>
      <c r="T27" s="50"/>
      <c r="U27" s="50"/>
      <c r="V27" s="50"/>
      <c r="W27" s="50"/>
      <c r="X27" s="50"/>
      <c r="Y27" s="50"/>
      <c r="Z27" s="50"/>
      <c r="AA27" s="50"/>
      <c r="AB27" s="53"/>
      <c r="AC27" s="53"/>
      <c r="AD27"/>
    </row>
    <row r="28" spans="1:30" ht="19.5" customHeight="1">
      <c r="A28" s="430" t="s">
        <v>272</v>
      </c>
      <c r="B28" s="428">
        <f t="shared" ref="B28:N28" si="3">SUM(B18:B27)</f>
        <v>0</v>
      </c>
      <c r="C28" s="383">
        <f t="shared" si="3"/>
        <v>0</v>
      </c>
      <c r="D28" s="383">
        <f t="shared" si="3"/>
        <v>0</v>
      </c>
      <c r="E28" s="383">
        <f t="shared" si="3"/>
        <v>0</v>
      </c>
      <c r="F28" s="383">
        <f t="shared" si="3"/>
        <v>0</v>
      </c>
      <c r="G28" s="383">
        <f t="shared" si="3"/>
        <v>0</v>
      </c>
      <c r="H28" s="383">
        <f t="shared" si="3"/>
        <v>0</v>
      </c>
      <c r="I28" s="383">
        <f t="shared" si="3"/>
        <v>0</v>
      </c>
      <c r="J28" s="383">
        <f t="shared" si="3"/>
        <v>0</v>
      </c>
      <c r="K28" s="383">
        <f t="shared" si="3"/>
        <v>0</v>
      </c>
      <c r="L28" s="383">
        <f t="shared" si="3"/>
        <v>0</v>
      </c>
      <c r="M28" s="383">
        <f t="shared" si="3"/>
        <v>0</v>
      </c>
      <c r="N28" s="368">
        <f t="shared" si="3"/>
        <v>0</v>
      </c>
      <c r="O28" s="46"/>
      <c r="Q28" s="9"/>
      <c r="R28" s="50"/>
      <c r="S28" s="50"/>
      <c r="T28" s="50"/>
      <c r="U28" s="50"/>
      <c r="V28" s="50"/>
      <c r="W28" s="50"/>
      <c r="X28" s="50"/>
      <c r="Y28" s="50"/>
      <c r="Z28" s="50"/>
      <c r="AA28" s="50"/>
      <c r="AB28" s="50"/>
      <c r="AC28" s="50"/>
      <c r="AD28"/>
    </row>
    <row r="29" spans="1:30" ht="20.100000000000001" customHeight="1">
      <c r="A29" s="68"/>
      <c r="B29" s="77"/>
      <c r="C29" s="77"/>
      <c r="D29" s="77"/>
      <c r="E29" s="77"/>
      <c r="F29" s="77"/>
      <c r="G29" s="77"/>
      <c r="H29" s="77"/>
      <c r="Q29" s="9"/>
      <c r="R29" s="50"/>
      <c r="S29" s="50"/>
      <c r="T29" s="50"/>
      <c r="U29" s="50"/>
      <c r="V29" s="50"/>
      <c r="W29" s="50"/>
      <c r="X29" s="50"/>
      <c r="Y29" s="50"/>
      <c r="Z29" s="50"/>
      <c r="AA29" s="50"/>
      <c r="AB29" s="53"/>
      <c r="AC29" s="53"/>
      <c r="AD29"/>
    </row>
    <row r="30" spans="1:30" ht="20.100000000000001" customHeight="1">
      <c r="B30"/>
      <c r="C30"/>
      <c r="E30"/>
      <c r="F30"/>
      <c r="G30"/>
      <c r="H30"/>
      <c r="L30" s="38"/>
      <c r="Q30" s="9"/>
      <c r="R30" s="50"/>
      <c r="S30" s="50"/>
      <c r="T30" s="50"/>
      <c r="U30" s="50"/>
      <c r="V30" s="50"/>
      <c r="W30" s="50"/>
      <c r="X30" s="50"/>
      <c r="Y30" s="50"/>
      <c r="Z30" s="50"/>
      <c r="AA30" s="50"/>
      <c r="AB30" s="53"/>
      <c r="AC30" s="53"/>
      <c r="AD30"/>
    </row>
    <row r="31" spans="1:30" ht="20.100000000000001" customHeight="1">
      <c r="B31"/>
      <c r="C31"/>
      <c r="D31"/>
      <c r="E31"/>
      <c r="F31"/>
      <c r="G31"/>
      <c r="H31"/>
      <c r="L31" s="38"/>
      <c r="Q31" s="9"/>
      <c r="R31" s="50"/>
      <c r="S31" s="50"/>
      <c r="T31" s="50"/>
      <c r="U31" s="50"/>
      <c r="V31" s="51"/>
      <c r="W31" s="50"/>
      <c r="X31" s="50"/>
      <c r="Y31" s="51"/>
      <c r="Z31" s="50"/>
      <c r="AA31" s="50"/>
      <c r="AB31" s="53"/>
      <c r="AC31" s="53"/>
      <c r="AD31"/>
    </row>
    <row r="32" spans="1:30" ht="20.100000000000001" customHeight="1">
      <c r="B32"/>
      <c r="C32"/>
      <c r="D32"/>
      <c r="E32"/>
      <c r="F32"/>
      <c r="G32"/>
      <c r="H32"/>
      <c r="L32" s="38"/>
      <c r="Q32" s="9"/>
      <c r="R32" s="50"/>
      <c r="S32" s="50"/>
      <c r="T32" s="50"/>
      <c r="U32" s="51"/>
      <c r="V32" s="51"/>
      <c r="W32" s="51"/>
      <c r="X32" s="50"/>
      <c r="Y32" s="50"/>
      <c r="Z32" s="50"/>
      <c r="AA32" s="50"/>
      <c r="AB32" s="53"/>
      <c r="AC32" s="53"/>
      <c r="AD32"/>
    </row>
    <row r="33" spans="2:30" ht="20.100000000000001" customHeight="1">
      <c r="B33"/>
      <c r="C33"/>
      <c r="D33"/>
      <c r="E33"/>
      <c r="F33"/>
      <c r="G33"/>
      <c r="H33"/>
      <c r="L33" s="38"/>
      <c r="Q33" s="9"/>
      <c r="R33" s="50"/>
      <c r="S33" s="50"/>
      <c r="T33" s="50"/>
      <c r="U33" s="50"/>
      <c r="V33" s="50"/>
      <c r="W33" s="52"/>
      <c r="X33" s="50"/>
      <c r="Y33" s="50"/>
      <c r="Z33" s="50"/>
      <c r="AA33" s="50"/>
      <c r="AB33" s="53"/>
      <c r="AC33" s="53"/>
      <c r="AD33"/>
    </row>
    <row r="34" spans="2:30" ht="20.100000000000001" customHeight="1">
      <c r="B34"/>
      <c r="C34"/>
      <c r="D34"/>
      <c r="E34"/>
      <c r="F34"/>
      <c r="G34"/>
      <c r="H34"/>
      <c r="L34" s="38"/>
      <c r="Q34" s="9"/>
      <c r="R34" s="50"/>
      <c r="S34" s="50"/>
      <c r="T34" s="50"/>
      <c r="U34" s="50"/>
      <c r="V34" s="50"/>
      <c r="W34" s="50"/>
      <c r="X34" s="50"/>
      <c r="Y34" s="50"/>
      <c r="Z34" s="50"/>
      <c r="AA34" s="50"/>
      <c r="AB34" s="50"/>
      <c r="AC34" s="50"/>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83" orientation="landscape" r:id="rId1"/>
  <headerFooter>
    <oddFooter>&amp;C&amp;"-,Regular"&amp;11MEEI Bulletins Vol 62 No. 4</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pageSetUpPr fitToPage="1"/>
  </sheetPr>
  <dimension ref="A1:AD35"/>
  <sheetViews>
    <sheetView zoomScaleNormal="100" workbookViewId="0">
      <selection activeCell="C7" sqref="C7"/>
    </sheetView>
  </sheetViews>
  <sheetFormatPr defaultColWidth="9.140625" defaultRowHeight="20.100000000000001" customHeight="1"/>
  <cols>
    <col min="1" max="1" width="30" style="38" customWidth="1"/>
    <col min="2" max="11" width="10.42578125" style="38" customWidth="1"/>
    <col min="12" max="12" width="10.42578125" style="39" customWidth="1"/>
    <col min="13" max="14" width="11.42578125" style="38" customWidth="1"/>
    <col min="15" max="15" width="11" style="38" customWidth="1"/>
    <col min="16" max="16384" width="9.140625" style="38"/>
  </cols>
  <sheetData>
    <row r="1" spans="1:30" ht="19.5" customHeight="1" thickBot="1">
      <c r="A1" s="848" t="s">
        <v>534</v>
      </c>
      <c r="B1" s="850"/>
      <c r="C1" s="850"/>
      <c r="D1" s="850"/>
      <c r="E1" s="850"/>
      <c r="F1" s="850"/>
      <c r="G1" s="850"/>
      <c r="H1" s="850"/>
      <c r="I1" s="850"/>
      <c r="J1" s="850"/>
      <c r="K1" s="850"/>
      <c r="L1" s="850"/>
      <c r="M1" s="850"/>
      <c r="N1" s="851"/>
      <c r="Q1"/>
      <c r="R1"/>
      <c r="S1" s="49"/>
      <c r="T1"/>
      <c r="U1"/>
      <c r="V1"/>
      <c r="W1"/>
      <c r="X1"/>
      <c r="Y1"/>
      <c r="Z1"/>
      <c r="AA1"/>
      <c r="AB1"/>
      <c r="AC1"/>
      <c r="AD1"/>
    </row>
    <row r="2" spans="1:30" ht="19.5" customHeight="1">
      <c r="A2" s="392" t="s">
        <v>326</v>
      </c>
      <c r="B2" s="299">
        <v>45658</v>
      </c>
      <c r="C2" s="300">
        <v>45689</v>
      </c>
      <c r="D2" s="299">
        <v>45717</v>
      </c>
      <c r="E2" s="300">
        <v>45748</v>
      </c>
      <c r="F2" s="299">
        <v>45778</v>
      </c>
      <c r="G2" s="300">
        <v>45809</v>
      </c>
      <c r="H2" s="299">
        <v>45839</v>
      </c>
      <c r="I2" s="300">
        <v>45870</v>
      </c>
      <c r="J2" s="299">
        <v>45901</v>
      </c>
      <c r="K2" s="300">
        <v>45931</v>
      </c>
      <c r="L2" s="299">
        <v>45962</v>
      </c>
      <c r="M2" s="300">
        <v>45992</v>
      </c>
      <c r="N2" s="318" t="s">
        <v>272</v>
      </c>
      <c r="P2" s="43"/>
      <c r="Q2" s="9"/>
      <c r="R2" s="50"/>
      <c r="S2" s="50"/>
      <c r="T2" s="50"/>
      <c r="U2" s="50"/>
      <c r="V2" s="50"/>
      <c r="W2" s="50"/>
      <c r="X2" s="50"/>
      <c r="Y2" s="50"/>
      <c r="Z2" s="50"/>
      <c r="AA2" s="50"/>
      <c r="AB2" s="50"/>
      <c r="AC2" s="53"/>
      <c r="AD2" s="54"/>
    </row>
    <row r="3" spans="1:30" ht="19.5" customHeight="1">
      <c r="A3" s="367" t="s">
        <v>197</v>
      </c>
      <c r="B3" s="366">
        <v>0</v>
      </c>
      <c r="C3" s="366">
        <v>0</v>
      </c>
      <c r="D3" s="366">
        <v>0</v>
      </c>
      <c r="E3" s="366">
        <v>0</v>
      </c>
      <c r="F3" s="366">
        <v>0</v>
      </c>
      <c r="G3" s="366">
        <v>0</v>
      </c>
      <c r="H3" s="366">
        <v>0</v>
      </c>
      <c r="I3" s="366">
        <v>0</v>
      </c>
      <c r="J3" s="366">
        <v>0</v>
      </c>
      <c r="K3" s="366">
        <v>0</v>
      </c>
      <c r="L3" s="366">
        <v>0</v>
      </c>
      <c r="M3" s="366">
        <v>0</v>
      </c>
      <c r="N3" s="376">
        <f t="shared" ref="N3:N13" si="0">SUM(B3:M3)</f>
        <v>0</v>
      </c>
      <c r="P3" s="44"/>
      <c r="Q3" s="9"/>
      <c r="R3" s="51"/>
      <c r="S3" s="50"/>
      <c r="T3" s="50"/>
      <c r="U3" s="50"/>
      <c r="V3" s="50"/>
      <c r="W3" s="50"/>
      <c r="X3" s="50"/>
      <c r="Y3" s="50"/>
      <c r="Z3" s="50"/>
      <c r="AA3" s="50"/>
      <c r="AB3" s="53"/>
      <c r="AC3" s="53"/>
      <c r="AD3" s="54"/>
    </row>
    <row r="4" spans="1:30" ht="19.5" customHeight="1">
      <c r="A4" s="367" t="s">
        <v>327</v>
      </c>
      <c r="B4" s="366">
        <v>0</v>
      </c>
      <c r="C4" s="366">
        <v>0</v>
      </c>
      <c r="D4" s="366">
        <v>0</v>
      </c>
      <c r="E4" s="366">
        <v>0</v>
      </c>
      <c r="F4" s="366">
        <v>0</v>
      </c>
      <c r="G4" s="366">
        <v>0</v>
      </c>
      <c r="H4" s="366">
        <v>0</v>
      </c>
      <c r="I4" s="366">
        <v>0</v>
      </c>
      <c r="J4" s="366">
        <v>0</v>
      </c>
      <c r="K4" s="366">
        <v>0</v>
      </c>
      <c r="L4" s="366">
        <v>0</v>
      </c>
      <c r="M4" s="366">
        <v>0</v>
      </c>
      <c r="N4" s="376">
        <f t="shared" si="0"/>
        <v>0</v>
      </c>
      <c r="P4" s="44"/>
      <c r="Q4" s="9"/>
      <c r="R4" s="51"/>
      <c r="S4" s="50"/>
      <c r="T4" s="50"/>
      <c r="U4" s="50"/>
      <c r="V4" s="50"/>
      <c r="W4" s="50"/>
      <c r="X4" s="50"/>
      <c r="Y4" s="50"/>
      <c r="Z4" s="50"/>
      <c r="AA4" s="50"/>
      <c r="AB4" s="53"/>
      <c r="AC4" s="53"/>
      <c r="AD4" s="54"/>
    </row>
    <row r="5" spans="1:30" ht="19.5" customHeight="1">
      <c r="A5" s="367" t="s">
        <v>329</v>
      </c>
      <c r="B5" s="366">
        <v>0</v>
      </c>
      <c r="C5" s="366">
        <v>0</v>
      </c>
      <c r="D5" s="366">
        <v>0</v>
      </c>
      <c r="E5" s="366">
        <v>0</v>
      </c>
      <c r="F5" s="366">
        <v>0</v>
      </c>
      <c r="G5" s="366">
        <v>0</v>
      </c>
      <c r="H5" s="366">
        <v>0</v>
      </c>
      <c r="I5" s="366">
        <v>0</v>
      </c>
      <c r="J5" s="366">
        <v>0</v>
      </c>
      <c r="K5" s="366">
        <v>0</v>
      </c>
      <c r="L5" s="366">
        <v>0</v>
      </c>
      <c r="M5" s="366">
        <v>0</v>
      </c>
      <c r="N5" s="376">
        <f t="shared" si="0"/>
        <v>0</v>
      </c>
      <c r="P5" s="44"/>
      <c r="Q5" s="9"/>
      <c r="R5" s="51"/>
      <c r="S5" s="50"/>
      <c r="T5" s="50"/>
      <c r="U5" s="50"/>
      <c r="V5" s="50"/>
      <c r="W5" s="50"/>
      <c r="X5" s="50"/>
      <c r="Y5" s="50"/>
      <c r="Z5" s="50"/>
      <c r="AA5" s="50"/>
      <c r="AB5" s="53"/>
      <c r="AC5" s="53"/>
      <c r="AD5" s="54"/>
    </row>
    <row r="6" spans="1:30" ht="19.5" customHeight="1">
      <c r="A6" s="367" t="s">
        <v>330</v>
      </c>
      <c r="B6" s="366">
        <v>0</v>
      </c>
      <c r="C6" s="366">
        <v>0</v>
      </c>
      <c r="D6" s="366">
        <v>0</v>
      </c>
      <c r="E6" s="366">
        <v>0</v>
      </c>
      <c r="F6" s="366">
        <v>0</v>
      </c>
      <c r="G6" s="366">
        <v>0</v>
      </c>
      <c r="H6" s="366">
        <v>0</v>
      </c>
      <c r="I6" s="366">
        <v>0</v>
      </c>
      <c r="J6" s="366">
        <v>0</v>
      </c>
      <c r="K6" s="366">
        <v>0</v>
      </c>
      <c r="L6" s="366">
        <v>0</v>
      </c>
      <c r="M6" s="366">
        <v>0</v>
      </c>
      <c r="N6" s="376">
        <f t="shared" si="0"/>
        <v>0</v>
      </c>
      <c r="P6" s="44"/>
      <c r="Q6" s="9"/>
      <c r="R6" s="51"/>
      <c r="S6" s="50"/>
      <c r="T6" s="50"/>
      <c r="U6" s="50"/>
      <c r="V6" s="50"/>
      <c r="W6" s="50"/>
      <c r="X6" s="50"/>
      <c r="Y6" s="50"/>
      <c r="Z6" s="50"/>
      <c r="AA6" s="50"/>
      <c r="AB6" s="53"/>
      <c r="AC6" s="53"/>
      <c r="AD6" s="54"/>
    </row>
    <row r="7" spans="1:30" ht="19.5" customHeight="1">
      <c r="A7" s="367" t="s">
        <v>337</v>
      </c>
      <c r="B7" s="366">
        <v>0</v>
      </c>
      <c r="C7" s="366">
        <v>0</v>
      </c>
      <c r="D7" s="366">
        <v>0</v>
      </c>
      <c r="E7" s="366">
        <v>0</v>
      </c>
      <c r="F7" s="366">
        <v>0</v>
      </c>
      <c r="G7" s="366">
        <v>0</v>
      </c>
      <c r="H7" s="366">
        <v>0</v>
      </c>
      <c r="I7" s="366">
        <v>0</v>
      </c>
      <c r="J7" s="366">
        <v>0</v>
      </c>
      <c r="K7" s="366">
        <v>0</v>
      </c>
      <c r="L7" s="366">
        <v>0</v>
      </c>
      <c r="M7" s="366">
        <v>0</v>
      </c>
      <c r="N7" s="376">
        <f t="shared" si="0"/>
        <v>0</v>
      </c>
      <c r="P7" s="44"/>
      <c r="Q7" s="9"/>
      <c r="R7" s="51"/>
      <c r="S7" s="50"/>
      <c r="T7" s="50"/>
      <c r="U7" s="50"/>
      <c r="V7" s="50"/>
      <c r="W7" s="50"/>
      <c r="X7" s="50"/>
      <c r="Y7" s="50"/>
      <c r="Z7" s="50"/>
      <c r="AA7" s="50"/>
      <c r="AB7" s="53"/>
      <c r="AC7" s="53"/>
      <c r="AD7" s="54"/>
    </row>
    <row r="8" spans="1:30" ht="19.5" customHeight="1">
      <c r="A8" s="367" t="s">
        <v>332</v>
      </c>
      <c r="B8" s="366">
        <v>0</v>
      </c>
      <c r="C8" s="366">
        <v>0</v>
      </c>
      <c r="D8" s="366">
        <v>0</v>
      </c>
      <c r="E8" s="366">
        <v>0</v>
      </c>
      <c r="F8" s="366">
        <v>0</v>
      </c>
      <c r="G8" s="366">
        <v>0</v>
      </c>
      <c r="H8" s="366">
        <v>0</v>
      </c>
      <c r="I8" s="366">
        <v>0</v>
      </c>
      <c r="J8" s="366">
        <v>0</v>
      </c>
      <c r="K8" s="366">
        <v>0</v>
      </c>
      <c r="L8" s="366">
        <v>0</v>
      </c>
      <c r="M8" s="366">
        <v>0</v>
      </c>
      <c r="N8" s="376">
        <f t="shared" si="0"/>
        <v>0</v>
      </c>
      <c r="P8" s="44"/>
      <c r="Q8" s="9"/>
      <c r="R8" s="51"/>
      <c r="S8" s="50"/>
      <c r="T8" s="50"/>
      <c r="U8" s="50"/>
      <c r="V8" s="50"/>
      <c r="W8" s="50"/>
      <c r="X8" s="50"/>
      <c r="Y8" s="50"/>
      <c r="Z8" s="50"/>
      <c r="AA8" s="50"/>
      <c r="AB8" s="53"/>
      <c r="AC8" s="53"/>
      <c r="AD8" s="54"/>
    </row>
    <row r="9" spans="1:30" ht="19.5" customHeight="1">
      <c r="A9" s="367" t="s">
        <v>333</v>
      </c>
      <c r="B9" s="366">
        <v>0</v>
      </c>
      <c r="C9" s="366">
        <v>0</v>
      </c>
      <c r="D9" s="366">
        <v>0</v>
      </c>
      <c r="E9" s="366">
        <v>0</v>
      </c>
      <c r="F9" s="366">
        <v>0</v>
      </c>
      <c r="G9" s="366">
        <v>0</v>
      </c>
      <c r="H9" s="366">
        <v>0</v>
      </c>
      <c r="I9" s="366">
        <v>0</v>
      </c>
      <c r="J9" s="366">
        <v>0</v>
      </c>
      <c r="K9" s="366">
        <v>0</v>
      </c>
      <c r="L9" s="366">
        <v>0</v>
      </c>
      <c r="M9" s="366">
        <v>0</v>
      </c>
      <c r="N9" s="376">
        <f t="shared" si="0"/>
        <v>0</v>
      </c>
      <c r="P9" s="44"/>
      <c r="Q9" s="9"/>
      <c r="R9" s="51"/>
      <c r="S9" s="50"/>
      <c r="T9" s="50"/>
      <c r="U9" s="50"/>
      <c r="V9" s="50"/>
      <c r="W9" s="50"/>
      <c r="X9" s="50"/>
      <c r="Y9" s="50"/>
      <c r="Z9" s="50"/>
      <c r="AA9" s="50"/>
      <c r="AB9" s="53"/>
      <c r="AC9" s="53"/>
      <c r="AD9" s="54"/>
    </row>
    <row r="10" spans="1:30" ht="19.5" customHeight="1">
      <c r="A10" s="367" t="s">
        <v>334</v>
      </c>
      <c r="B10" s="366">
        <v>0</v>
      </c>
      <c r="C10" s="366">
        <v>0</v>
      </c>
      <c r="D10" s="366">
        <v>0</v>
      </c>
      <c r="E10" s="366">
        <v>0</v>
      </c>
      <c r="F10" s="366">
        <v>0</v>
      </c>
      <c r="G10" s="366">
        <v>0</v>
      </c>
      <c r="H10" s="366">
        <v>0</v>
      </c>
      <c r="I10" s="366">
        <v>0</v>
      </c>
      <c r="J10" s="366">
        <v>0</v>
      </c>
      <c r="K10" s="366">
        <v>0</v>
      </c>
      <c r="L10" s="366">
        <v>0</v>
      </c>
      <c r="M10" s="366">
        <v>0</v>
      </c>
      <c r="N10" s="376">
        <f t="shared" si="0"/>
        <v>0</v>
      </c>
      <c r="P10" s="44"/>
      <c r="Q10" s="9"/>
      <c r="R10" s="51"/>
      <c r="S10" s="50"/>
      <c r="T10" s="50"/>
      <c r="U10" s="50"/>
      <c r="V10" s="50"/>
      <c r="W10" s="50"/>
      <c r="X10" s="50"/>
      <c r="Y10" s="50"/>
      <c r="Z10" s="50"/>
      <c r="AA10" s="50"/>
      <c r="AB10" s="53"/>
      <c r="AC10" s="53"/>
      <c r="AD10" s="54"/>
    </row>
    <row r="11" spans="1:30" ht="19.5" customHeight="1">
      <c r="A11" s="367" t="s">
        <v>335</v>
      </c>
      <c r="B11" s="366">
        <v>0</v>
      </c>
      <c r="C11" s="366">
        <v>0</v>
      </c>
      <c r="D11" s="366">
        <v>0</v>
      </c>
      <c r="E11" s="366">
        <v>0</v>
      </c>
      <c r="F11" s="366">
        <v>0</v>
      </c>
      <c r="G11" s="366">
        <v>0</v>
      </c>
      <c r="H11" s="366">
        <v>0</v>
      </c>
      <c r="I11" s="366">
        <v>0</v>
      </c>
      <c r="J11" s="366">
        <v>0</v>
      </c>
      <c r="K11" s="366">
        <v>0</v>
      </c>
      <c r="L11" s="366">
        <v>0</v>
      </c>
      <c r="M11" s="366">
        <v>0</v>
      </c>
      <c r="N11" s="376">
        <f t="shared" si="0"/>
        <v>0</v>
      </c>
      <c r="P11" s="44"/>
      <c r="Q11" s="9"/>
      <c r="R11" s="51"/>
      <c r="S11" s="50"/>
      <c r="T11" s="50"/>
      <c r="U11" s="50"/>
      <c r="V11" s="50"/>
      <c r="W11" s="50"/>
      <c r="X11" s="50"/>
      <c r="Y11" s="50"/>
      <c r="Z11" s="50"/>
      <c r="AA11" s="50"/>
      <c r="AB11" s="53"/>
      <c r="AC11" s="53"/>
      <c r="AD11" s="54"/>
    </row>
    <row r="12" spans="1:30" ht="19.5" customHeight="1">
      <c r="A12" s="367" t="s">
        <v>338</v>
      </c>
      <c r="B12" s="366">
        <v>0</v>
      </c>
      <c r="C12" s="366">
        <v>0</v>
      </c>
      <c r="D12" s="366">
        <v>0</v>
      </c>
      <c r="E12" s="366">
        <v>0</v>
      </c>
      <c r="F12" s="366">
        <v>0</v>
      </c>
      <c r="G12" s="366">
        <v>0</v>
      </c>
      <c r="H12" s="366">
        <v>0</v>
      </c>
      <c r="I12" s="366">
        <v>0</v>
      </c>
      <c r="J12" s="366">
        <v>0</v>
      </c>
      <c r="K12" s="366">
        <v>0</v>
      </c>
      <c r="L12" s="366">
        <v>0</v>
      </c>
      <c r="M12" s="366">
        <v>0</v>
      </c>
      <c r="N12" s="376">
        <f t="shared" si="0"/>
        <v>0</v>
      </c>
      <c r="P12" s="44"/>
      <c r="Q12" s="9"/>
      <c r="R12" s="51"/>
      <c r="S12" s="50"/>
      <c r="T12" s="50"/>
      <c r="U12" s="50"/>
      <c r="V12" s="50"/>
      <c r="W12" s="50"/>
      <c r="X12" s="50"/>
      <c r="Y12" s="50"/>
      <c r="Z12" s="50"/>
      <c r="AA12" s="50"/>
      <c r="AB12" s="53"/>
      <c r="AC12" s="53"/>
      <c r="AD12" s="54"/>
    </row>
    <row r="13" spans="1:30" ht="19.5" customHeight="1" thickBot="1">
      <c r="A13" s="371" t="s">
        <v>339</v>
      </c>
      <c r="B13" s="372">
        <v>0</v>
      </c>
      <c r="C13" s="372">
        <v>0</v>
      </c>
      <c r="D13" s="372">
        <v>0</v>
      </c>
      <c r="E13" s="372">
        <v>0</v>
      </c>
      <c r="F13" s="372">
        <v>0</v>
      </c>
      <c r="G13" s="372">
        <v>0</v>
      </c>
      <c r="H13" s="372">
        <v>0</v>
      </c>
      <c r="I13" s="372">
        <v>0</v>
      </c>
      <c r="J13" s="372">
        <v>0</v>
      </c>
      <c r="K13" s="372">
        <v>0</v>
      </c>
      <c r="L13" s="372">
        <v>0</v>
      </c>
      <c r="M13" s="372">
        <v>0</v>
      </c>
      <c r="N13" s="377">
        <f t="shared" si="0"/>
        <v>0</v>
      </c>
      <c r="P13" s="44"/>
      <c r="Q13" s="9"/>
      <c r="R13" s="51"/>
      <c r="S13" s="50"/>
      <c r="T13" s="50"/>
      <c r="U13" s="50"/>
      <c r="V13" s="50"/>
      <c r="W13" s="50"/>
      <c r="X13" s="50"/>
      <c r="Y13" s="50"/>
      <c r="Z13" s="50"/>
      <c r="AA13" s="50"/>
      <c r="AB13" s="53"/>
      <c r="AC13" s="53"/>
      <c r="AD13" s="54"/>
    </row>
    <row r="14" spans="1:30" ht="19.5" customHeight="1" thickBot="1">
      <c r="A14" s="373" t="s">
        <v>272</v>
      </c>
      <c r="B14" s="374">
        <f t="shared" ref="B14:N14" si="1">SUM(B3:B13)</f>
        <v>0</v>
      </c>
      <c r="C14" s="375">
        <f t="shared" si="1"/>
        <v>0</v>
      </c>
      <c r="D14" s="375">
        <f t="shared" si="1"/>
        <v>0</v>
      </c>
      <c r="E14" s="375">
        <f t="shared" si="1"/>
        <v>0</v>
      </c>
      <c r="F14" s="375">
        <f t="shared" si="1"/>
        <v>0</v>
      </c>
      <c r="G14" s="375">
        <f t="shared" si="1"/>
        <v>0</v>
      </c>
      <c r="H14" s="375">
        <f t="shared" si="1"/>
        <v>0</v>
      </c>
      <c r="I14" s="375">
        <f t="shared" si="1"/>
        <v>0</v>
      </c>
      <c r="J14" s="375">
        <f t="shared" si="1"/>
        <v>0</v>
      </c>
      <c r="K14" s="375">
        <f t="shared" si="1"/>
        <v>0</v>
      </c>
      <c r="L14" s="375">
        <f t="shared" si="1"/>
        <v>0</v>
      </c>
      <c r="M14" s="375">
        <f t="shared" si="1"/>
        <v>0</v>
      </c>
      <c r="N14" s="378">
        <f t="shared" si="1"/>
        <v>0</v>
      </c>
      <c r="Q14" s="9"/>
      <c r="R14" s="50"/>
      <c r="S14" s="50"/>
      <c r="T14" s="50"/>
      <c r="U14" s="51"/>
      <c r="V14" s="51"/>
      <c r="W14" s="51"/>
      <c r="X14" s="50"/>
      <c r="Y14" s="50"/>
      <c r="Z14" s="50"/>
      <c r="AA14" s="50"/>
      <c r="AB14" s="53"/>
      <c r="AC14" s="53"/>
      <c r="AD14" s="54"/>
    </row>
    <row r="15" spans="1:30" ht="30" customHeight="1" thickBot="1">
      <c r="A15" s="209"/>
      <c r="B15" s="209"/>
      <c r="C15" s="209"/>
      <c r="D15" s="209"/>
      <c r="E15" s="209"/>
      <c r="F15" s="209"/>
      <c r="G15" s="209"/>
      <c r="H15" s="209"/>
      <c r="I15" s="209"/>
      <c r="J15" s="209"/>
      <c r="K15" s="209"/>
      <c r="L15" s="213"/>
      <c r="M15" s="209"/>
      <c r="N15" s="209"/>
      <c r="Q15" s="9"/>
      <c r="R15" s="50"/>
      <c r="S15" s="50"/>
      <c r="T15" s="50"/>
      <c r="U15" s="50"/>
      <c r="V15" s="50"/>
      <c r="W15" s="50"/>
      <c r="X15" s="50"/>
      <c r="Y15" s="50"/>
      <c r="Z15" s="50"/>
      <c r="AA15" s="50"/>
      <c r="AB15" s="53"/>
      <c r="AC15" s="53"/>
      <c r="AD15" s="54"/>
    </row>
    <row r="16" spans="1:30" ht="19.5" customHeight="1" thickBot="1">
      <c r="A16" s="848" t="s">
        <v>539</v>
      </c>
      <c r="B16" s="850"/>
      <c r="C16" s="850"/>
      <c r="D16" s="850"/>
      <c r="E16" s="850"/>
      <c r="F16" s="850"/>
      <c r="G16" s="850"/>
      <c r="H16" s="850"/>
      <c r="I16" s="850"/>
      <c r="J16" s="850"/>
      <c r="K16" s="850"/>
      <c r="L16" s="850"/>
      <c r="M16" s="850"/>
      <c r="N16" s="851"/>
      <c r="O16" s="45"/>
      <c r="P16" s="46"/>
      <c r="Q16" s="9"/>
      <c r="R16" s="50"/>
      <c r="S16" s="50"/>
      <c r="T16" s="50"/>
      <c r="U16" s="50"/>
      <c r="V16" s="50"/>
      <c r="W16" s="50"/>
      <c r="X16" s="50"/>
      <c r="Y16" s="50"/>
      <c r="Z16" s="50"/>
      <c r="AA16" s="50"/>
      <c r="AB16" s="50"/>
      <c r="AC16" s="50"/>
      <c r="AD16" s="50"/>
    </row>
    <row r="17" spans="1:30" ht="19.5" customHeight="1">
      <c r="A17" s="301"/>
      <c r="B17" s="299">
        <v>45658</v>
      </c>
      <c r="C17" s="300">
        <v>45689</v>
      </c>
      <c r="D17" s="299">
        <v>45717</v>
      </c>
      <c r="E17" s="300">
        <v>45748</v>
      </c>
      <c r="F17" s="299">
        <v>45778</v>
      </c>
      <c r="G17" s="300">
        <v>45809</v>
      </c>
      <c r="H17" s="299">
        <v>45839</v>
      </c>
      <c r="I17" s="300">
        <v>45870</v>
      </c>
      <c r="J17" s="299">
        <v>45901</v>
      </c>
      <c r="K17" s="300">
        <v>45931</v>
      </c>
      <c r="L17" s="299">
        <v>45962</v>
      </c>
      <c r="M17" s="300">
        <v>45992</v>
      </c>
      <c r="N17" s="388" t="s">
        <v>535</v>
      </c>
      <c r="O17" s="46"/>
      <c r="P17" s="46"/>
      <c r="Q17" s="9"/>
      <c r="R17" s="8"/>
      <c r="S17" s="8"/>
      <c r="T17" s="8"/>
      <c r="U17" s="8"/>
      <c r="V17" s="8"/>
      <c r="W17" s="8"/>
      <c r="X17" s="8"/>
      <c r="Y17" s="8"/>
      <c r="Z17" s="8"/>
      <c r="AA17" s="8"/>
      <c r="AB17" s="8"/>
      <c r="AC17" s="8"/>
      <c r="AD17"/>
    </row>
    <row r="18" spans="1:30" ht="19.5" customHeight="1">
      <c r="A18" s="390" t="s">
        <v>340</v>
      </c>
      <c r="B18" s="366">
        <v>0</v>
      </c>
      <c r="C18" s="366">
        <v>0</v>
      </c>
      <c r="D18" s="366">
        <v>0</v>
      </c>
      <c r="E18" s="366">
        <v>0</v>
      </c>
      <c r="F18" s="366">
        <v>0</v>
      </c>
      <c r="G18" s="366">
        <v>0</v>
      </c>
      <c r="H18" s="366">
        <v>0</v>
      </c>
      <c r="I18" s="366">
        <v>0</v>
      </c>
      <c r="J18" s="366">
        <v>0</v>
      </c>
      <c r="K18" s="366">
        <v>0</v>
      </c>
      <c r="L18" s="366">
        <v>0</v>
      </c>
      <c r="M18" s="366">
        <v>0</v>
      </c>
      <c r="N18" s="370"/>
      <c r="O18" s="48"/>
      <c r="P18" s="46"/>
      <c r="Q18" s="9"/>
      <c r="R18" s="50"/>
      <c r="S18" s="50"/>
      <c r="T18" s="50"/>
      <c r="U18" s="50"/>
      <c r="V18" s="50"/>
      <c r="W18" s="50"/>
      <c r="X18" s="50"/>
      <c r="Y18" s="50"/>
      <c r="Z18" s="50"/>
      <c r="AA18" s="50"/>
      <c r="AB18" s="50"/>
      <c r="AC18" s="53"/>
      <c r="AD18"/>
    </row>
    <row r="19" spans="1:30" ht="19.5" customHeight="1" thickBot="1">
      <c r="A19" s="391" t="s">
        <v>341</v>
      </c>
      <c r="B19" s="389">
        <v>0</v>
      </c>
      <c r="C19" s="214">
        <v>0</v>
      </c>
      <c r="D19" s="214">
        <v>0</v>
      </c>
      <c r="E19" s="214">
        <v>0</v>
      </c>
      <c r="F19" s="214">
        <v>0</v>
      </c>
      <c r="G19" s="214">
        <v>0</v>
      </c>
      <c r="H19" s="214">
        <v>0</v>
      </c>
      <c r="I19" s="214">
        <v>0</v>
      </c>
      <c r="J19" s="214">
        <v>0</v>
      </c>
      <c r="K19" s="214">
        <v>0</v>
      </c>
      <c r="L19" s="214">
        <v>0</v>
      </c>
      <c r="M19" s="214">
        <v>0</v>
      </c>
      <c r="N19" s="387">
        <v>0</v>
      </c>
      <c r="O19" s="46"/>
      <c r="P19" s="46"/>
      <c r="Q19" s="9"/>
      <c r="R19" s="51"/>
      <c r="S19" s="50"/>
      <c r="T19" s="50"/>
      <c r="U19" s="50"/>
      <c r="V19" s="50"/>
      <c r="W19" s="50"/>
      <c r="X19" s="50"/>
      <c r="Y19" s="50"/>
      <c r="Z19" s="50"/>
      <c r="AA19" s="50"/>
      <c r="AB19" s="53"/>
      <c r="AC19" s="53"/>
      <c r="AD19"/>
    </row>
    <row r="20" spans="1:30" ht="20.100000000000001" customHeight="1">
      <c r="A20" s="68"/>
      <c r="B20"/>
      <c r="C20"/>
      <c r="D20"/>
      <c r="E20" s="74"/>
      <c r="F20"/>
      <c r="G20"/>
      <c r="H20"/>
      <c r="J20" s="75"/>
      <c r="Q20" s="9"/>
      <c r="R20" s="50"/>
      <c r="S20" s="50"/>
      <c r="T20" s="50"/>
      <c r="U20" s="50"/>
      <c r="V20" s="50"/>
      <c r="W20" s="50"/>
      <c r="X20" s="50"/>
      <c r="Y20" s="50"/>
      <c r="Z20" s="50"/>
      <c r="AA20" s="50"/>
      <c r="AB20" s="53"/>
      <c r="AC20" s="53"/>
      <c r="AD20"/>
    </row>
    <row r="21" spans="1:30" ht="20.100000000000001" customHeight="1">
      <c r="B21" s="74"/>
      <c r="C21" s="74"/>
      <c r="D21" s="75"/>
      <c r="E21" s="74"/>
      <c r="F21" s="74"/>
      <c r="G21" s="74"/>
      <c r="H21" s="75"/>
      <c r="I21" s="75"/>
      <c r="J21" s="75"/>
      <c r="K21" s="75"/>
      <c r="L21" s="75"/>
      <c r="M21" s="330"/>
      <c r="Q21" s="9"/>
      <c r="R21" s="50"/>
      <c r="S21" s="50"/>
      <c r="T21" s="50"/>
      <c r="U21" s="50"/>
      <c r="V21" s="50"/>
      <c r="W21" s="50"/>
      <c r="X21" s="50"/>
      <c r="Y21" s="50"/>
      <c r="Z21" s="50"/>
      <c r="AA21" s="50"/>
      <c r="AB21" s="53"/>
      <c r="AC21" s="53"/>
      <c r="AD21"/>
    </row>
    <row r="22" spans="1:30" ht="20.100000000000001" customHeight="1">
      <c r="B22"/>
      <c r="C22"/>
      <c r="D22" s="76"/>
      <c r="E22"/>
      <c r="F22"/>
      <c r="G22"/>
      <c r="H22"/>
      <c r="K22" s="75"/>
      <c r="L22" s="38"/>
      <c r="Q22" s="9"/>
      <c r="R22" s="50"/>
      <c r="S22" s="50"/>
      <c r="T22" s="50"/>
      <c r="U22" s="50"/>
      <c r="V22" s="51"/>
      <c r="W22" s="50"/>
      <c r="X22" s="50"/>
      <c r="Y22" s="51"/>
      <c r="Z22" s="50"/>
      <c r="AA22" s="50"/>
      <c r="AB22" s="53"/>
      <c r="AC22" s="53"/>
      <c r="AD22"/>
    </row>
    <row r="23" spans="1:30" ht="20.100000000000001" customHeight="1">
      <c r="B23"/>
      <c r="C23"/>
      <c r="D23"/>
      <c r="E23"/>
      <c r="F23"/>
      <c r="G23"/>
      <c r="H23"/>
      <c r="L23" s="38"/>
      <c r="Q23" s="9"/>
      <c r="R23" s="50"/>
      <c r="S23" s="50"/>
      <c r="T23" s="50"/>
      <c r="U23" s="51"/>
      <c r="V23" s="51"/>
      <c r="W23" s="51"/>
      <c r="X23" s="50"/>
      <c r="Y23" s="50"/>
      <c r="Z23" s="50"/>
      <c r="AA23" s="50"/>
      <c r="AB23" s="53"/>
      <c r="AC23" s="53"/>
      <c r="AD23"/>
    </row>
    <row r="24" spans="1:30" ht="20.100000000000001" customHeight="1">
      <c r="B24"/>
      <c r="C24"/>
      <c r="D24"/>
      <c r="E24"/>
      <c r="F24"/>
      <c r="G24"/>
      <c r="H24"/>
      <c r="L24" s="38"/>
      <c r="Q24" s="9"/>
      <c r="R24" s="50"/>
      <c r="S24" s="50"/>
      <c r="T24" s="50"/>
      <c r="U24" s="50"/>
      <c r="V24" s="50"/>
      <c r="W24" s="52"/>
      <c r="X24" s="50"/>
      <c r="Y24" s="50"/>
      <c r="Z24" s="50"/>
      <c r="AA24" s="50"/>
      <c r="AB24" s="53"/>
      <c r="AC24" s="53"/>
      <c r="AD24"/>
    </row>
    <row r="25" spans="1:30" ht="20.100000000000001" customHeight="1">
      <c r="B25"/>
      <c r="C25"/>
      <c r="D25"/>
      <c r="E25"/>
      <c r="F25"/>
      <c r="G25"/>
      <c r="H25"/>
      <c r="L25" s="38"/>
      <c r="Q25" s="9"/>
      <c r="R25" s="50"/>
      <c r="S25" s="50"/>
      <c r="T25" s="50"/>
      <c r="U25" s="50"/>
      <c r="V25" s="50"/>
      <c r="W25" s="50"/>
      <c r="X25" s="50"/>
      <c r="Y25" s="50"/>
      <c r="Z25" s="50"/>
      <c r="AA25" s="50"/>
      <c r="AB25" s="50"/>
      <c r="AC25" s="50"/>
      <c r="AD25"/>
    </row>
    <row r="26" spans="1:30" ht="20.100000000000001" customHeight="1">
      <c r="B26"/>
      <c r="C26"/>
      <c r="D26" s="76"/>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81" orientation="landscape" r:id="rId1"/>
  <headerFooter>
    <oddFooter>&amp;C&amp;"-,Regular"&amp;11MEEI Bulletins Vol 62 No. 4</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pageSetUpPr fitToPage="1"/>
  </sheetPr>
  <dimension ref="A1:N26"/>
  <sheetViews>
    <sheetView zoomScaleNormal="100" zoomScalePageLayoutView="90" workbookViewId="0">
      <selection activeCell="C7" sqref="C7"/>
    </sheetView>
  </sheetViews>
  <sheetFormatPr defaultColWidth="8.85546875" defaultRowHeight="20.100000000000001" customHeight="1"/>
  <cols>
    <col min="1" max="1" width="16.5703125" style="16" customWidth="1"/>
    <col min="2" max="2" width="12.5703125" style="16" customWidth="1"/>
    <col min="3" max="3" width="13.140625" style="16" customWidth="1"/>
    <col min="4" max="13" width="12" style="16" bestFit="1" customWidth="1"/>
    <col min="14" max="14" width="13.7109375" style="16" customWidth="1"/>
    <col min="15" max="16384" width="8.85546875" style="16"/>
  </cols>
  <sheetData>
    <row r="1" spans="1:14" ht="20.100000000000001" customHeight="1" thickBot="1">
      <c r="A1" s="868" t="s">
        <v>536</v>
      </c>
      <c r="B1" s="869"/>
      <c r="C1" s="869"/>
      <c r="D1" s="869"/>
      <c r="E1" s="869"/>
      <c r="F1" s="869"/>
      <c r="G1" s="869"/>
      <c r="H1" s="869"/>
      <c r="I1" s="869"/>
      <c r="J1" s="869"/>
      <c r="K1" s="869"/>
      <c r="L1" s="869"/>
      <c r="M1" s="869"/>
      <c r="N1" s="870"/>
    </row>
    <row r="2" spans="1:14" ht="20.100000000000001" customHeight="1">
      <c r="A2" s="464" t="s">
        <v>326</v>
      </c>
      <c r="B2" s="465">
        <v>45658</v>
      </c>
      <c r="C2" s="466">
        <v>45689</v>
      </c>
      <c r="D2" s="465">
        <v>45717</v>
      </c>
      <c r="E2" s="466">
        <v>45748</v>
      </c>
      <c r="F2" s="465">
        <v>45778</v>
      </c>
      <c r="G2" s="466">
        <v>45809</v>
      </c>
      <c r="H2" s="465">
        <v>45839</v>
      </c>
      <c r="I2" s="466">
        <v>45870</v>
      </c>
      <c r="J2" s="465">
        <v>45901</v>
      </c>
      <c r="K2" s="466">
        <v>45931</v>
      </c>
      <c r="L2" s="465">
        <v>45962</v>
      </c>
      <c r="M2" s="466">
        <v>45992</v>
      </c>
      <c r="N2" s="467" t="s">
        <v>272</v>
      </c>
    </row>
    <row r="3" spans="1:14" ht="20.100000000000001" customHeight="1">
      <c r="A3" s="527" t="s">
        <v>342</v>
      </c>
      <c r="B3" s="306">
        <v>78738311.75</v>
      </c>
      <c r="C3" s="306">
        <v>61778055.550999999</v>
      </c>
      <c r="D3" s="463">
        <v>43645906.174999997</v>
      </c>
      <c r="E3" s="463">
        <v>51666164.376999997</v>
      </c>
      <c r="F3" s="241"/>
      <c r="G3" s="241"/>
      <c r="H3" s="241"/>
      <c r="I3" s="241"/>
      <c r="J3" s="241"/>
      <c r="K3" s="241"/>
      <c r="L3" s="241"/>
      <c r="M3" s="461"/>
      <c r="N3" s="319">
        <f>SUM(B3:M3)</f>
        <v>235828437.85300002</v>
      </c>
    </row>
    <row r="4" spans="1:14" ht="20.100000000000001" customHeight="1">
      <c r="A4" s="527" t="s">
        <v>343</v>
      </c>
      <c r="B4" s="306">
        <v>16205067.948999999</v>
      </c>
      <c r="C4" s="306">
        <v>47349667.327</v>
      </c>
      <c r="D4" s="463">
        <v>47687991.662999995</v>
      </c>
      <c r="E4" s="463">
        <v>0</v>
      </c>
      <c r="F4" s="241"/>
      <c r="G4" s="241"/>
      <c r="H4" s="241"/>
      <c r="I4" s="241"/>
      <c r="J4" s="241"/>
      <c r="K4" s="241"/>
      <c r="L4" s="241"/>
      <c r="M4" s="461"/>
      <c r="N4" s="319">
        <f>SUM(B4:M4)</f>
        <v>111242726.939</v>
      </c>
    </row>
    <row r="5" spans="1:14" ht="20.100000000000001" customHeight="1">
      <c r="A5" s="527" t="s">
        <v>344</v>
      </c>
      <c r="B5" s="306">
        <v>35011640.178999998</v>
      </c>
      <c r="C5" s="306">
        <v>32654339.93</v>
      </c>
      <c r="D5" s="306">
        <v>32733038.494999997</v>
      </c>
      <c r="E5" s="463">
        <v>29707674.871999998</v>
      </c>
      <c r="F5" s="241"/>
      <c r="G5" s="241"/>
      <c r="H5" s="241"/>
      <c r="I5" s="241"/>
      <c r="J5" s="241"/>
      <c r="K5" s="241"/>
      <c r="L5" s="241"/>
      <c r="M5" s="461"/>
      <c r="N5" s="319">
        <f>SUM(B5:M5)</f>
        <v>130106693.476</v>
      </c>
    </row>
    <row r="6" spans="1:14" ht="20.100000000000001" customHeight="1">
      <c r="A6" s="527" t="s">
        <v>345</v>
      </c>
      <c r="B6" s="306">
        <v>132422180.14399999</v>
      </c>
      <c r="C6" s="306">
        <v>62062960.254999995</v>
      </c>
      <c r="D6" s="463">
        <v>134605389.62799999</v>
      </c>
      <c r="E6" s="463">
        <v>94138428.518000007</v>
      </c>
      <c r="F6" s="241"/>
      <c r="G6" s="241"/>
      <c r="H6" s="241"/>
      <c r="I6" s="241"/>
      <c r="J6" s="241"/>
      <c r="K6" s="241"/>
      <c r="L6" s="241"/>
      <c r="M6" s="461"/>
      <c r="N6" s="319">
        <f>SUM(B6:M6)</f>
        <v>423228958.54499996</v>
      </c>
    </row>
    <row r="7" spans="1:14" ht="20.100000000000001" customHeight="1" thickBot="1">
      <c r="A7" s="528" t="s">
        <v>346</v>
      </c>
      <c r="B7" s="312">
        <v>6374424.7779999999</v>
      </c>
      <c r="C7" s="306">
        <v>8113901.5449999999</v>
      </c>
      <c r="D7" s="313">
        <v>15935425.997</v>
      </c>
      <c r="E7" s="463">
        <v>0</v>
      </c>
      <c r="F7" s="242"/>
      <c r="G7" s="241"/>
      <c r="H7" s="242"/>
      <c r="I7" s="241"/>
      <c r="J7" s="241"/>
      <c r="K7" s="241"/>
      <c r="L7" s="242"/>
      <c r="M7" s="462"/>
      <c r="N7" s="320">
        <f>SUM(B7:M7)</f>
        <v>30423752.32</v>
      </c>
    </row>
    <row r="8" spans="1:14" ht="20.100000000000001" customHeight="1" thickBot="1">
      <c r="A8" s="529" t="s">
        <v>272</v>
      </c>
      <c r="B8" s="496">
        <f t="shared" ref="B8:M8" si="0">SUM(B3:B7)</f>
        <v>268751624.80000001</v>
      </c>
      <c r="C8" s="496">
        <f t="shared" si="0"/>
        <v>211958924.60799998</v>
      </c>
      <c r="D8" s="496">
        <f t="shared" si="0"/>
        <v>274607751.958</v>
      </c>
      <c r="E8" s="496">
        <f t="shared" si="0"/>
        <v>175512267.76700002</v>
      </c>
      <c r="F8" s="482">
        <f t="shared" si="0"/>
        <v>0</v>
      </c>
      <c r="G8" s="482">
        <f t="shared" si="0"/>
        <v>0</v>
      </c>
      <c r="H8" s="482">
        <f t="shared" si="0"/>
        <v>0</v>
      </c>
      <c r="I8" s="482">
        <f t="shared" si="0"/>
        <v>0</v>
      </c>
      <c r="J8" s="482">
        <f t="shared" si="0"/>
        <v>0</v>
      </c>
      <c r="K8" s="482">
        <f t="shared" si="0"/>
        <v>0</v>
      </c>
      <c r="L8" s="482">
        <f t="shared" si="0"/>
        <v>0</v>
      </c>
      <c r="M8" s="482">
        <f t="shared" si="0"/>
        <v>0</v>
      </c>
      <c r="N8" s="496">
        <f t="shared" ref="N8" si="1">SUM(N3:N7)</f>
        <v>930830569.13300002</v>
      </c>
    </row>
    <row r="9" spans="1:14" ht="30" customHeight="1" thickBot="1">
      <c r="A9" s="530"/>
      <c r="B9" s="530"/>
      <c r="C9" s="530"/>
      <c r="D9" s="530"/>
      <c r="E9" s="530"/>
      <c r="F9" s="530"/>
      <c r="G9" s="530"/>
      <c r="H9" s="530"/>
      <c r="I9" s="530"/>
      <c r="J9" s="530"/>
      <c r="K9" s="530"/>
      <c r="L9" s="530"/>
      <c r="M9" s="530"/>
      <c r="N9" s="530"/>
    </row>
    <row r="10" spans="1:14" ht="20.100000000000001" customHeight="1" thickBot="1">
      <c r="A10" s="868" t="s">
        <v>537</v>
      </c>
      <c r="B10" s="869"/>
      <c r="C10" s="869"/>
      <c r="D10" s="869"/>
      <c r="E10" s="869"/>
      <c r="F10" s="869"/>
      <c r="G10" s="869"/>
      <c r="H10" s="869"/>
      <c r="I10" s="869"/>
      <c r="J10" s="869"/>
      <c r="K10" s="869"/>
      <c r="L10" s="869"/>
      <c r="M10" s="869"/>
      <c r="N10" s="870"/>
    </row>
    <row r="11" spans="1:14" ht="20.100000000000001" customHeight="1">
      <c r="A11" s="464" t="s">
        <v>326</v>
      </c>
      <c r="B11" s="465">
        <v>45658</v>
      </c>
      <c r="C11" s="466">
        <v>45689</v>
      </c>
      <c r="D11" s="465">
        <v>45717</v>
      </c>
      <c r="E11" s="466">
        <v>45748</v>
      </c>
      <c r="F11" s="465">
        <v>45778</v>
      </c>
      <c r="G11" s="466">
        <v>45809</v>
      </c>
      <c r="H11" s="465">
        <v>45839</v>
      </c>
      <c r="I11" s="466">
        <v>45870</v>
      </c>
      <c r="J11" s="465">
        <v>45901</v>
      </c>
      <c r="K11" s="466">
        <v>45931</v>
      </c>
      <c r="L11" s="465">
        <v>45962</v>
      </c>
      <c r="M11" s="466">
        <v>45992</v>
      </c>
      <c r="N11" s="467" t="s">
        <v>272</v>
      </c>
    </row>
    <row r="12" spans="1:14" ht="20.100000000000001" customHeight="1">
      <c r="A12" s="527" t="s">
        <v>342</v>
      </c>
      <c r="B12" s="306">
        <v>12566014.505999999</v>
      </c>
      <c r="C12" s="306">
        <v>13054740.544</v>
      </c>
      <c r="D12" s="463">
        <v>14501522.243999999</v>
      </c>
      <c r="E12" s="241">
        <v>13097667.033999998</v>
      </c>
      <c r="F12" s="241"/>
      <c r="G12" s="241"/>
      <c r="H12" s="241"/>
      <c r="I12" s="241"/>
      <c r="J12" s="241"/>
      <c r="K12" s="241"/>
      <c r="L12" s="241"/>
      <c r="M12" s="461"/>
      <c r="N12" s="319">
        <f>SUM(B12:M12)</f>
        <v>53219944.327999994</v>
      </c>
    </row>
    <row r="13" spans="1:14" ht="20.100000000000001" customHeight="1">
      <c r="A13" s="527" t="s">
        <v>343</v>
      </c>
      <c r="B13" s="306">
        <v>34554711.541000001</v>
      </c>
      <c r="C13" s="306">
        <v>32436209.766000003</v>
      </c>
      <c r="D13" s="463">
        <v>40369820.053000003</v>
      </c>
      <c r="E13" s="241">
        <v>33939908.811999999</v>
      </c>
      <c r="F13" s="241"/>
      <c r="G13" s="241"/>
      <c r="H13" s="241"/>
      <c r="I13" s="241"/>
      <c r="J13" s="241"/>
      <c r="K13" s="241"/>
      <c r="L13" s="241"/>
      <c r="M13" s="461"/>
      <c r="N13" s="319">
        <f>SUM(B13:M13)</f>
        <v>141300650.17200002</v>
      </c>
    </row>
    <row r="14" spans="1:14" ht="20.100000000000001" customHeight="1">
      <c r="A14" s="527" t="s">
        <v>344</v>
      </c>
      <c r="B14" s="306">
        <v>10383281.982999999</v>
      </c>
      <c r="C14" s="306">
        <v>9757986.1119999997</v>
      </c>
      <c r="D14" s="463">
        <v>10483920.754000001</v>
      </c>
      <c r="E14" s="241">
        <v>9127761.6439999994</v>
      </c>
      <c r="F14" s="241"/>
      <c r="G14" s="241"/>
      <c r="H14" s="241"/>
      <c r="I14" s="241"/>
      <c r="J14" s="241"/>
      <c r="K14" s="241"/>
      <c r="L14" s="241"/>
      <c r="M14" s="461"/>
      <c r="N14" s="319">
        <f>SUM(B14:M14)</f>
        <v>39752950.493000001</v>
      </c>
    </row>
    <row r="15" spans="1:14" ht="20.100000000000001" customHeight="1">
      <c r="A15" s="527" t="s">
        <v>345</v>
      </c>
      <c r="B15" s="306">
        <v>34838821.310000002</v>
      </c>
      <c r="C15" s="306">
        <v>37094846.840000004</v>
      </c>
      <c r="D15" s="463">
        <v>43228088.339000002</v>
      </c>
      <c r="E15" s="241">
        <v>40429122.203999996</v>
      </c>
      <c r="F15" s="241"/>
      <c r="G15" s="241"/>
      <c r="H15" s="241"/>
      <c r="I15" s="241"/>
      <c r="J15" s="241"/>
      <c r="K15" s="241"/>
      <c r="L15" s="241"/>
      <c r="M15" s="461"/>
      <c r="N15" s="319">
        <f>SUM(B15:M15)</f>
        <v>155590878.69300002</v>
      </c>
    </row>
    <row r="16" spans="1:14" ht="20.100000000000001" customHeight="1" thickBot="1">
      <c r="A16" s="528" t="s">
        <v>346</v>
      </c>
      <c r="B16" s="312">
        <v>0</v>
      </c>
      <c r="C16" s="312">
        <v>0</v>
      </c>
      <c r="D16" s="313">
        <v>0</v>
      </c>
      <c r="E16" s="313"/>
      <c r="F16" s="242"/>
      <c r="G16" s="242"/>
      <c r="H16" s="242"/>
      <c r="I16" s="242"/>
      <c r="J16" s="242"/>
      <c r="K16" s="242"/>
      <c r="L16" s="242"/>
      <c r="M16" s="462"/>
      <c r="N16" s="320">
        <f>SUM(B16:M16)</f>
        <v>0</v>
      </c>
    </row>
    <row r="17" spans="1:14" ht="20.100000000000001" customHeight="1" thickBot="1">
      <c r="A17" s="531" t="s">
        <v>272</v>
      </c>
      <c r="B17" s="315">
        <f t="shared" ref="B17:N17" si="2">SUM(B12:B16)</f>
        <v>92342829.340000004</v>
      </c>
      <c r="C17" s="315">
        <f>SUM(C12:C16)</f>
        <v>92343783.262000009</v>
      </c>
      <c r="D17" s="315">
        <f t="shared" si="2"/>
        <v>108583351.39000002</v>
      </c>
      <c r="E17" s="315">
        <f t="shared" si="2"/>
        <v>96594459.694000006</v>
      </c>
      <c r="F17" s="315">
        <f t="shared" si="2"/>
        <v>0</v>
      </c>
      <c r="G17" s="315">
        <f t="shared" si="2"/>
        <v>0</v>
      </c>
      <c r="H17" s="315">
        <f t="shared" si="2"/>
        <v>0</v>
      </c>
      <c r="I17" s="315">
        <f t="shared" si="2"/>
        <v>0</v>
      </c>
      <c r="J17" s="315">
        <f t="shared" si="2"/>
        <v>0</v>
      </c>
      <c r="K17" s="315">
        <f t="shared" si="2"/>
        <v>0</v>
      </c>
      <c r="L17" s="315">
        <f t="shared" si="2"/>
        <v>0</v>
      </c>
      <c r="M17" s="314">
        <f t="shared" si="2"/>
        <v>0</v>
      </c>
      <c r="N17" s="317">
        <f t="shared" si="2"/>
        <v>389864423.68599999</v>
      </c>
    </row>
    <row r="18" spans="1:14" ht="30" customHeight="1" thickBot="1">
      <c r="A18" s="530"/>
      <c r="B18" s="530"/>
      <c r="C18" s="530"/>
      <c r="D18" s="530"/>
      <c r="E18" s="530"/>
      <c r="F18" s="530"/>
      <c r="G18" s="530"/>
      <c r="H18" s="530"/>
      <c r="I18" s="530"/>
      <c r="J18" s="530"/>
      <c r="K18" s="530"/>
      <c r="L18" s="530"/>
      <c r="M18" s="530"/>
      <c r="N18" s="530"/>
    </row>
    <row r="19" spans="1:14" ht="19.5" customHeight="1" thickBot="1">
      <c r="A19" s="868" t="s">
        <v>538</v>
      </c>
      <c r="B19" s="869"/>
      <c r="C19" s="869"/>
      <c r="D19" s="869"/>
      <c r="E19" s="869"/>
      <c r="F19" s="869"/>
      <c r="G19" s="869"/>
      <c r="H19" s="869"/>
      <c r="I19" s="869"/>
      <c r="J19" s="869"/>
      <c r="K19" s="869"/>
      <c r="L19" s="869"/>
      <c r="M19" s="869"/>
      <c r="N19" s="870"/>
    </row>
    <row r="20" spans="1:14" ht="19.5" customHeight="1">
      <c r="A20" s="464" t="s">
        <v>326</v>
      </c>
      <c r="B20" s="465">
        <v>45658</v>
      </c>
      <c r="C20" s="466">
        <v>45689</v>
      </c>
      <c r="D20" s="465">
        <v>45717</v>
      </c>
      <c r="E20" s="466">
        <v>45748</v>
      </c>
      <c r="F20" s="465">
        <v>45778</v>
      </c>
      <c r="G20" s="466">
        <v>45809</v>
      </c>
      <c r="H20" s="465">
        <v>45839</v>
      </c>
      <c r="I20" s="466">
        <v>45870</v>
      </c>
      <c r="J20" s="465">
        <v>45901</v>
      </c>
      <c r="K20" s="466">
        <v>45931</v>
      </c>
      <c r="L20" s="465">
        <v>45962</v>
      </c>
      <c r="M20" s="466">
        <v>45992</v>
      </c>
      <c r="N20" s="467" t="s">
        <v>272</v>
      </c>
    </row>
    <row r="21" spans="1:14" ht="19.5" customHeight="1">
      <c r="A21" s="527" t="s">
        <v>342</v>
      </c>
      <c r="B21" s="306">
        <v>48693584.437999986</v>
      </c>
      <c r="C21" s="624">
        <v>36949850.695999995</v>
      </c>
      <c r="D21" s="463">
        <v>47646337.068999991</v>
      </c>
      <c r="E21" s="241">
        <v>40007011.718999997</v>
      </c>
      <c r="F21" s="241"/>
      <c r="G21" s="241"/>
      <c r="H21" s="241"/>
      <c r="I21" s="241"/>
      <c r="J21" s="241"/>
      <c r="K21" s="241"/>
      <c r="L21" s="241"/>
      <c r="M21" s="532"/>
      <c r="N21" s="319">
        <f>SUM(B21:M21)</f>
        <v>173296783.92199996</v>
      </c>
    </row>
    <row r="22" spans="1:14" ht="19.5" customHeight="1">
      <c r="A22" s="527" t="s">
        <v>343</v>
      </c>
      <c r="B22" s="312">
        <v>0</v>
      </c>
      <c r="C22" s="312">
        <v>0</v>
      </c>
      <c r="D22" s="463">
        <v>0</v>
      </c>
      <c r="E22" s="241">
        <v>0</v>
      </c>
      <c r="F22" s="241"/>
      <c r="G22" s="241"/>
      <c r="H22" s="533"/>
      <c r="I22" s="241"/>
      <c r="J22" s="241"/>
      <c r="K22" s="241"/>
      <c r="L22" s="241"/>
      <c r="M22" s="461"/>
      <c r="N22" s="319">
        <f>SUM(B22:M22)</f>
        <v>0</v>
      </c>
    </row>
    <row r="23" spans="1:14" ht="19.5" customHeight="1">
      <c r="A23" s="527" t="s">
        <v>344</v>
      </c>
      <c r="B23" s="306">
        <v>21863574.266000003</v>
      </c>
      <c r="C23" s="463">
        <v>18106393.481999997</v>
      </c>
      <c r="D23" s="463">
        <v>17562339.967999998</v>
      </c>
      <c r="E23" s="241">
        <v>34949635.248999998</v>
      </c>
      <c r="F23" s="241"/>
      <c r="G23" s="241"/>
      <c r="H23" s="241"/>
      <c r="I23" s="241"/>
      <c r="J23" s="241"/>
      <c r="K23" s="241"/>
      <c r="L23" s="241"/>
      <c r="M23" s="461"/>
      <c r="N23" s="319">
        <f>SUM(B23:M23)</f>
        <v>92481942.964999989</v>
      </c>
    </row>
    <row r="24" spans="1:14" ht="19.5" customHeight="1">
      <c r="A24" s="527" t="s">
        <v>345</v>
      </c>
      <c r="B24" s="306">
        <v>19347446.004000001</v>
      </c>
      <c r="C24" s="463">
        <v>44177081.741999999</v>
      </c>
      <c r="D24" s="463">
        <v>55441151.704999998</v>
      </c>
      <c r="E24" s="241">
        <v>52376836.267000005</v>
      </c>
      <c r="F24" s="241"/>
      <c r="G24" s="241"/>
      <c r="H24" s="241"/>
      <c r="I24" s="241"/>
      <c r="J24" s="241"/>
      <c r="K24" s="241"/>
      <c r="L24" s="241"/>
      <c r="M24" s="461"/>
      <c r="N24" s="319">
        <f>SUM(B24:M24)</f>
        <v>171342515.71799999</v>
      </c>
    </row>
    <row r="25" spans="1:14" ht="19.5" customHeight="1" thickBot="1">
      <c r="A25" s="534" t="s">
        <v>346</v>
      </c>
      <c r="B25" s="312">
        <v>0</v>
      </c>
      <c r="C25" s="313">
        <v>0</v>
      </c>
      <c r="D25" s="313">
        <v>0</v>
      </c>
      <c r="E25" s="242">
        <v>0</v>
      </c>
      <c r="F25" s="242"/>
      <c r="G25" s="242"/>
      <c r="H25" s="242"/>
      <c r="I25" s="242"/>
      <c r="J25" s="242"/>
      <c r="K25" s="242"/>
      <c r="L25" s="242"/>
      <c r="M25" s="462"/>
      <c r="N25" s="320">
        <f>SUM(B25:M25)</f>
        <v>0</v>
      </c>
    </row>
    <row r="26" spans="1:14" ht="19.5" customHeight="1" thickBot="1">
      <c r="A26" s="529" t="s">
        <v>272</v>
      </c>
      <c r="B26" s="314">
        <f t="shared" ref="B26:N26" si="3">SUM(B21:B25)</f>
        <v>89904604.708000004</v>
      </c>
      <c r="C26" s="315">
        <f t="shared" si="3"/>
        <v>99233325.919999987</v>
      </c>
      <c r="D26" s="315">
        <f t="shared" si="3"/>
        <v>120649828.74199998</v>
      </c>
      <c r="E26" s="315">
        <f t="shared" si="3"/>
        <v>127333483.235</v>
      </c>
      <c r="F26" s="315">
        <f t="shared" si="3"/>
        <v>0</v>
      </c>
      <c r="G26" s="315">
        <f t="shared" si="3"/>
        <v>0</v>
      </c>
      <c r="H26" s="315">
        <f t="shared" si="3"/>
        <v>0</v>
      </c>
      <c r="I26" s="315">
        <f t="shared" si="3"/>
        <v>0</v>
      </c>
      <c r="J26" s="315">
        <f t="shared" si="3"/>
        <v>0</v>
      </c>
      <c r="K26" s="315">
        <f t="shared" si="3"/>
        <v>0</v>
      </c>
      <c r="L26" s="315">
        <f t="shared" si="3"/>
        <v>0</v>
      </c>
      <c r="M26" s="314">
        <f>SUM(M21:M25)</f>
        <v>0</v>
      </c>
      <c r="N26" s="317">
        <f t="shared" si="3"/>
        <v>437121242.60499996</v>
      </c>
    </row>
  </sheetData>
  <mergeCells count="3">
    <mergeCell ref="A1:N1"/>
    <mergeCell ref="A10:N10"/>
    <mergeCell ref="A19:N19"/>
  </mergeCells>
  <printOptions horizontalCentered="1"/>
  <pageMargins left="0.25" right="0.25" top="0.75" bottom="0.75" header="0.3" footer="0.3"/>
  <pageSetup scale="77" orientation="landscape" r:id="rId1"/>
  <headerFooter>
    <oddFooter>&amp;C&amp;"-,Regular"&amp;11MEEI Bulletins Vol 62 No. 4</oddFooter>
  </headerFooter>
  <ignoredErrors>
    <ignoredError sqref="B26 M17:N17 C26:E26 F17:J17 F26:J26 C17:E17 K17:L17 K26:M26 B17 M8:N8 B8:L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pageSetUpPr fitToPage="1"/>
  </sheetPr>
  <dimension ref="A1:AD28"/>
  <sheetViews>
    <sheetView zoomScaleNormal="100" zoomScalePageLayoutView="120" workbookViewId="0">
      <selection activeCell="C7" sqref="C7"/>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71" t="s">
        <v>573</v>
      </c>
      <c r="B1" s="872"/>
      <c r="C1" s="872"/>
      <c r="D1" s="872"/>
      <c r="E1" s="872"/>
      <c r="F1" s="872"/>
      <c r="G1" s="872"/>
      <c r="H1" s="872"/>
      <c r="I1" s="872"/>
      <c r="J1" s="872"/>
      <c r="K1" s="872"/>
      <c r="L1" s="872"/>
      <c r="M1" s="872"/>
      <c r="N1" s="873"/>
      <c r="Q1"/>
      <c r="R1"/>
      <c r="S1" s="49"/>
      <c r="T1"/>
      <c r="U1"/>
      <c r="V1"/>
      <c r="W1"/>
      <c r="X1"/>
      <c r="Y1"/>
      <c r="Z1"/>
      <c r="AA1"/>
      <c r="AB1"/>
      <c r="AC1"/>
      <c r="AD1"/>
    </row>
    <row r="2" spans="1:30" ht="19.5" customHeight="1" thickBot="1">
      <c r="A2" s="874" t="s">
        <v>347</v>
      </c>
      <c r="B2" s="875"/>
      <c r="C2" s="875"/>
      <c r="D2" s="875"/>
      <c r="E2" s="875"/>
      <c r="F2" s="875"/>
      <c r="G2" s="875"/>
      <c r="H2" s="875"/>
      <c r="I2" s="875"/>
      <c r="J2" s="875"/>
      <c r="K2" s="875"/>
      <c r="L2" s="875"/>
      <c r="M2" s="875"/>
      <c r="N2" s="876"/>
      <c r="Q2"/>
      <c r="R2"/>
      <c r="S2" s="49"/>
      <c r="T2"/>
      <c r="U2"/>
      <c r="V2"/>
      <c r="W2"/>
      <c r="X2"/>
      <c r="Y2"/>
      <c r="Z2"/>
      <c r="AA2"/>
      <c r="AB2"/>
      <c r="AC2"/>
      <c r="AD2"/>
    </row>
    <row r="3" spans="1:30" ht="19.5" customHeight="1">
      <c r="A3" s="392" t="s">
        <v>326</v>
      </c>
      <c r="B3" s="299">
        <v>45658</v>
      </c>
      <c r="C3" s="299">
        <v>45689</v>
      </c>
      <c r="D3" s="299">
        <v>45717</v>
      </c>
      <c r="E3" s="299">
        <v>45748</v>
      </c>
      <c r="F3" s="299">
        <v>45778</v>
      </c>
      <c r="G3" s="299">
        <v>45809</v>
      </c>
      <c r="H3" s="299">
        <v>45839</v>
      </c>
      <c r="I3" s="299">
        <v>45870</v>
      </c>
      <c r="J3" s="299">
        <v>45901</v>
      </c>
      <c r="K3" s="299">
        <v>45931</v>
      </c>
      <c r="L3" s="299">
        <v>45962</v>
      </c>
      <c r="M3" s="299">
        <v>45992</v>
      </c>
      <c r="N3" s="402" t="s">
        <v>272</v>
      </c>
      <c r="P3" s="43"/>
      <c r="Q3" s="9"/>
      <c r="R3" s="50"/>
      <c r="S3" s="50"/>
      <c r="T3" s="50"/>
      <c r="U3" s="50"/>
      <c r="V3" s="50"/>
      <c r="W3" s="50"/>
      <c r="X3" s="50"/>
      <c r="Y3" s="50"/>
      <c r="Z3" s="50"/>
      <c r="AA3" s="50"/>
      <c r="AB3" s="50"/>
      <c r="AC3" s="53"/>
      <c r="AD3" s="54"/>
    </row>
    <row r="4" spans="1:30" ht="19.5" customHeight="1">
      <c r="A4" s="367" t="s">
        <v>348</v>
      </c>
      <c r="B4" s="670">
        <v>186362</v>
      </c>
      <c r="C4" s="672">
        <v>147566</v>
      </c>
      <c r="D4" s="672">
        <v>162049</v>
      </c>
      <c r="E4" s="672">
        <v>155429</v>
      </c>
      <c r="F4" s="672"/>
      <c r="G4" s="672"/>
      <c r="H4" s="672"/>
      <c r="I4" s="672"/>
      <c r="J4" s="672"/>
      <c r="K4" s="672"/>
      <c r="L4" s="672"/>
      <c r="M4" s="672"/>
      <c r="N4" s="398">
        <f>SUM(B4:M4)</f>
        <v>651406</v>
      </c>
      <c r="P4" s="44"/>
      <c r="Q4" s="140"/>
      <c r="R4" s="139"/>
      <c r="S4" s="50"/>
      <c r="T4" s="50"/>
      <c r="U4" s="50"/>
      <c r="V4" s="50"/>
      <c r="W4" s="50"/>
      <c r="X4" s="50"/>
      <c r="Y4" s="50"/>
      <c r="Z4" s="50"/>
      <c r="AA4" s="50"/>
      <c r="AB4" s="53"/>
      <c r="AC4" s="53"/>
      <c r="AD4" s="54"/>
    </row>
    <row r="5" spans="1:30" ht="19.5" customHeight="1">
      <c r="A5" s="367" t="s">
        <v>349</v>
      </c>
      <c r="B5" s="670">
        <v>153609</v>
      </c>
      <c r="C5" s="672">
        <v>122505</v>
      </c>
      <c r="D5" s="672">
        <v>134486</v>
      </c>
      <c r="E5" s="672">
        <v>128904</v>
      </c>
      <c r="F5" s="672"/>
      <c r="G5" s="672"/>
      <c r="H5" s="672"/>
      <c r="I5" s="672"/>
      <c r="J5" s="672"/>
      <c r="K5" s="672"/>
      <c r="L5" s="672"/>
      <c r="M5" s="672"/>
      <c r="N5" s="398">
        <f>SUM(B5:M5)</f>
        <v>539504</v>
      </c>
      <c r="P5" s="44"/>
      <c r="Q5" s="140"/>
      <c r="R5" s="139"/>
      <c r="S5" s="50"/>
      <c r="T5" s="50"/>
      <c r="U5" s="50"/>
      <c r="V5" s="50"/>
      <c r="W5" s="50"/>
      <c r="X5" s="50"/>
      <c r="Y5" s="50"/>
      <c r="Z5" s="50"/>
      <c r="AA5" s="50"/>
      <c r="AB5" s="53"/>
      <c r="AC5" s="53"/>
      <c r="AD5" s="54"/>
    </row>
    <row r="6" spans="1:30" ht="19.5" customHeight="1" thickBot="1">
      <c r="A6" s="371" t="s">
        <v>350</v>
      </c>
      <c r="B6" s="670">
        <v>230304</v>
      </c>
      <c r="C6" s="673">
        <v>190089</v>
      </c>
      <c r="D6" s="673">
        <v>198715</v>
      </c>
      <c r="E6" s="673">
        <v>200528</v>
      </c>
      <c r="F6" s="673"/>
      <c r="G6" s="673"/>
      <c r="H6" s="673"/>
      <c r="I6" s="673"/>
      <c r="J6" s="673"/>
      <c r="K6" s="673"/>
      <c r="L6" s="673"/>
      <c r="M6" s="673"/>
      <c r="N6" s="669">
        <f>SUM(B6:M6)</f>
        <v>819636</v>
      </c>
      <c r="P6" s="44"/>
      <c r="Q6" s="140"/>
      <c r="R6" s="139"/>
      <c r="S6" s="50"/>
      <c r="T6" s="50"/>
      <c r="U6" s="50"/>
      <c r="V6" s="50"/>
      <c r="W6" s="50"/>
      <c r="X6" s="50"/>
      <c r="Y6" s="50"/>
      <c r="Z6" s="50"/>
      <c r="AA6" s="50"/>
      <c r="AB6" s="53"/>
      <c r="AC6" s="53"/>
      <c r="AD6" s="54"/>
    </row>
    <row r="7" spans="1:30" ht="19.5" customHeight="1" thickBot="1">
      <c r="A7" s="373" t="s">
        <v>272</v>
      </c>
      <c r="B7" s="406">
        <f t="shared" ref="B7:N7" si="0">SUM(B4:B6)</f>
        <v>570275</v>
      </c>
      <c r="C7" s="396">
        <f t="shared" si="0"/>
        <v>460160</v>
      </c>
      <c r="D7" s="396">
        <f t="shared" si="0"/>
        <v>495250</v>
      </c>
      <c r="E7" s="396">
        <f t="shared" si="0"/>
        <v>484861</v>
      </c>
      <c r="F7" s="396">
        <f>SUM(F4:F6)</f>
        <v>0</v>
      </c>
      <c r="G7" s="396">
        <f t="shared" si="0"/>
        <v>0</v>
      </c>
      <c r="H7" s="396">
        <f>SUM(H4:H6)</f>
        <v>0</v>
      </c>
      <c r="I7" s="396">
        <f t="shared" si="0"/>
        <v>0</v>
      </c>
      <c r="J7" s="396">
        <f>SUM(J4:J6)</f>
        <v>0</v>
      </c>
      <c r="K7" s="396">
        <f t="shared" si="0"/>
        <v>0</v>
      </c>
      <c r="L7" s="396">
        <f>SUM(L4:L6)</f>
        <v>0</v>
      </c>
      <c r="M7" s="396">
        <f t="shared" si="0"/>
        <v>0</v>
      </c>
      <c r="N7" s="400">
        <f t="shared" si="0"/>
        <v>2010546</v>
      </c>
      <c r="Q7" s="9"/>
      <c r="R7" s="50"/>
      <c r="S7" s="50"/>
      <c r="T7" s="50"/>
      <c r="U7" s="51"/>
      <c r="V7" s="51"/>
      <c r="W7" s="51"/>
      <c r="X7" s="50"/>
      <c r="Y7" s="50"/>
      <c r="Z7" s="50"/>
      <c r="AA7" s="50"/>
      <c r="AB7" s="53"/>
      <c r="AC7" s="53"/>
      <c r="AD7" s="54"/>
    </row>
    <row r="8" spans="1:30" ht="30" customHeight="1" thickBot="1">
      <c r="A8" s="215"/>
      <c r="B8" s="215"/>
      <c r="C8" s="215"/>
      <c r="D8" s="215"/>
      <c r="E8" s="215"/>
      <c r="F8" s="215"/>
      <c r="G8" s="215"/>
      <c r="H8" s="215"/>
      <c r="I8" s="215"/>
      <c r="J8" s="215"/>
      <c r="K8" s="215"/>
      <c r="L8" s="215"/>
      <c r="M8" s="215"/>
      <c r="N8" s="215"/>
      <c r="Q8" s="9"/>
      <c r="R8" s="50"/>
      <c r="S8" s="50"/>
      <c r="T8" s="50"/>
      <c r="U8" s="51"/>
      <c r="V8" s="51"/>
      <c r="W8" s="51"/>
      <c r="X8" s="50"/>
      <c r="Y8" s="50"/>
      <c r="Z8" s="50"/>
      <c r="AA8" s="50"/>
      <c r="AB8" s="53"/>
      <c r="AC8" s="53"/>
      <c r="AD8" s="54"/>
    </row>
    <row r="9" spans="1:30" ht="19.5" customHeight="1" thickBot="1">
      <c r="A9" s="874" t="s">
        <v>351</v>
      </c>
      <c r="B9" s="875"/>
      <c r="C9" s="875"/>
      <c r="D9" s="875"/>
      <c r="E9" s="875"/>
      <c r="F9" s="875"/>
      <c r="G9" s="875"/>
      <c r="H9" s="875"/>
      <c r="I9" s="875"/>
      <c r="J9" s="875"/>
      <c r="K9" s="875"/>
      <c r="L9" s="875"/>
      <c r="M9" s="875"/>
      <c r="N9" s="876"/>
      <c r="Q9" s="9"/>
      <c r="R9" s="50"/>
      <c r="S9" s="50"/>
      <c r="T9" s="50"/>
      <c r="U9" s="51"/>
      <c r="V9" s="51"/>
      <c r="W9" s="51"/>
      <c r="X9" s="50"/>
      <c r="Y9" s="50"/>
      <c r="Z9" s="50"/>
      <c r="AA9" s="50"/>
      <c r="AB9" s="53"/>
      <c r="AC9" s="53"/>
      <c r="AD9" s="54"/>
    </row>
    <row r="10" spans="1:30" ht="19.5" customHeight="1">
      <c r="A10" s="392" t="s">
        <v>326</v>
      </c>
      <c r="B10" s="299">
        <v>45658</v>
      </c>
      <c r="C10" s="299">
        <v>45689</v>
      </c>
      <c r="D10" s="299">
        <v>45717</v>
      </c>
      <c r="E10" s="299">
        <v>45748</v>
      </c>
      <c r="F10" s="299">
        <v>45778</v>
      </c>
      <c r="G10" s="299">
        <v>45809</v>
      </c>
      <c r="H10" s="299">
        <v>45839</v>
      </c>
      <c r="I10" s="299">
        <v>45870</v>
      </c>
      <c r="J10" s="299">
        <v>45901</v>
      </c>
      <c r="K10" s="299">
        <v>45931</v>
      </c>
      <c r="L10" s="299">
        <v>45962</v>
      </c>
      <c r="M10" s="299">
        <v>45992</v>
      </c>
      <c r="N10" s="402" t="s">
        <v>272</v>
      </c>
      <c r="Q10" s="9"/>
      <c r="R10" s="50"/>
      <c r="S10" s="50"/>
      <c r="T10" s="50"/>
      <c r="U10" s="51"/>
      <c r="V10" s="51"/>
      <c r="W10" s="51"/>
      <c r="X10" s="50"/>
      <c r="Y10" s="50"/>
      <c r="Z10" s="50"/>
      <c r="AA10" s="50"/>
      <c r="AB10" s="53"/>
      <c r="AC10" s="53"/>
      <c r="AD10" s="54"/>
    </row>
    <row r="11" spans="1:30" ht="19.5" customHeight="1">
      <c r="A11" s="367" t="s">
        <v>348</v>
      </c>
      <c r="B11" s="671">
        <v>84628</v>
      </c>
      <c r="C11" s="672">
        <v>79033</v>
      </c>
      <c r="D11" s="672">
        <v>95530</v>
      </c>
      <c r="E11" s="672">
        <v>76054</v>
      </c>
      <c r="F11" s="672"/>
      <c r="G11" s="672"/>
      <c r="H11" s="672"/>
      <c r="I11" s="672"/>
      <c r="J11" s="672"/>
      <c r="K11" s="672"/>
      <c r="L11" s="672"/>
      <c r="M11" s="672"/>
      <c r="N11" s="363">
        <f>SUM(B11:M11)</f>
        <v>335245</v>
      </c>
      <c r="O11" s="45"/>
      <c r="P11" s="46"/>
      <c r="Q11" s="9"/>
      <c r="R11" s="50"/>
      <c r="S11" s="50"/>
      <c r="T11" s="50"/>
      <c r="U11" s="50"/>
      <c r="V11" s="50"/>
      <c r="W11" s="50"/>
      <c r="X11" s="50"/>
      <c r="Y11" s="50"/>
      <c r="Z11" s="50"/>
      <c r="AA11" s="50"/>
      <c r="AB11" s="50"/>
      <c r="AC11" s="50"/>
      <c r="AD11" s="50"/>
    </row>
    <row r="12" spans="1:30" ht="19.5" customHeight="1">
      <c r="A12" s="367" t="s">
        <v>349</v>
      </c>
      <c r="B12" s="671">
        <v>167997</v>
      </c>
      <c r="C12" s="672">
        <v>120379</v>
      </c>
      <c r="D12" s="672">
        <v>97844</v>
      </c>
      <c r="E12" s="672">
        <v>99381</v>
      </c>
      <c r="F12" s="672"/>
      <c r="G12" s="672"/>
      <c r="H12" s="672"/>
      <c r="I12" s="672"/>
      <c r="J12" s="672"/>
      <c r="K12" s="672"/>
      <c r="L12" s="672"/>
      <c r="M12" s="672"/>
      <c r="N12" s="363">
        <f>SUM(B12:M12)</f>
        <v>485601</v>
      </c>
      <c r="O12" s="46"/>
      <c r="P12" s="46"/>
      <c r="Q12" s="9"/>
      <c r="R12" s="8"/>
      <c r="S12" s="8"/>
      <c r="T12" s="8"/>
      <c r="U12" s="8"/>
      <c r="V12" s="8"/>
      <c r="W12" s="8"/>
      <c r="X12" s="8"/>
      <c r="Y12" s="8"/>
      <c r="Z12" s="8"/>
      <c r="AA12" s="8"/>
      <c r="AB12" s="8"/>
      <c r="AC12" s="8"/>
      <c r="AD12"/>
    </row>
    <row r="13" spans="1:30" ht="19.5" customHeight="1" thickBot="1">
      <c r="A13" s="371" t="s">
        <v>350</v>
      </c>
      <c r="B13" s="671">
        <v>326405</v>
      </c>
      <c r="C13" s="673">
        <v>325853</v>
      </c>
      <c r="D13" s="673">
        <v>0</v>
      </c>
      <c r="E13" s="673">
        <v>323743</v>
      </c>
      <c r="F13" s="673"/>
      <c r="G13" s="673"/>
      <c r="H13" s="673"/>
      <c r="I13" s="673"/>
      <c r="J13" s="673"/>
      <c r="K13" s="673"/>
      <c r="L13" s="673"/>
      <c r="M13" s="673"/>
      <c r="N13" s="364">
        <f>SUM(B13:M13)</f>
        <v>976001</v>
      </c>
      <c r="O13" s="48"/>
      <c r="P13" s="46"/>
      <c r="Q13" s="9"/>
      <c r="R13" s="50"/>
      <c r="S13" s="50"/>
      <c r="T13" s="50"/>
      <c r="U13" s="50"/>
      <c r="V13" s="50"/>
      <c r="W13" s="50"/>
      <c r="X13" s="50"/>
      <c r="Y13" s="50"/>
      <c r="Z13" s="50"/>
      <c r="AA13" s="50"/>
      <c r="AB13" s="50"/>
      <c r="AC13" s="53"/>
      <c r="AD13"/>
    </row>
    <row r="14" spans="1:30" ht="19.5" customHeight="1" thickBot="1">
      <c r="A14" s="373" t="s">
        <v>272</v>
      </c>
      <c r="B14" s="407">
        <f>SUM(B11:B13)</f>
        <v>579030</v>
      </c>
      <c r="C14" s="395">
        <f>SUM(C11:C13)</f>
        <v>525265</v>
      </c>
      <c r="D14" s="395">
        <f>SUM(D11:D13)</f>
        <v>193374</v>
      </c>
      <c r="E14" s="395">
        <f t="shared" ref="E14:K14" si="1">SUM(E11:E13)</f>
        <v>499178</v>
      </c>
      <c r="F14" s="395">
        <f>SUM(F11:F13)</f>
        <v>0</v>
      </c>
      <c r="G14" s="395">
        <f t="shared" si="1"/>
        <v>0</v>
      </c>
      <c r="H14" s="395">
        <f t="shared" si="1"/>
        <v>0</v>
      </c>
      <c r="I14" s="395">
        <f t="shared" si="1"/>
        <v>0</v>
      </c>
      <c r="J14" s="395">
        <f>SUM(J11:J13)</f>
        <v>0</v>
      </c>
      <c r="K14" s="395">
        <f t="shared" si="1"/>
        <v>0</v>
      </c>
      <c r="L14" s="395">
        <f>SUM(L11:L13)</f>
        <v>0</v>
      </c>
      <c r="M14" s="397">
        <f>SUM(M11:M13)</f>
        <v>0</v>
      </c>
      <c r="N14" s="401">
        <f>SUM(N11:N13)</f>
        <v>1796847</v>
      </c>
      <c r="O14" s="48"/>
      <c r="P14" s="46"/>
      <c r="Q14" s="9"/>
      <c r="R14" s="50"/>
      <c r="S14" s="50"/>
      <c r="T14" s="50"/>
      <c r="U14" s="50"/>
      <c r="V14" s="50"/>
      <c r="W14" s="50"/>
      <c r="X14" s="50"/>
      <c r="Y14" s="50"/>
      <c r="Z14" s="50"/>
      <c r="AA14" s="50"/>
      <c r="AB14" s="50"/>
      <c r="AC14" s="53"/>
      <c r="AD14"/>
    </row>
    <row r="15" spans="1:30" ht="20.100000000000001" customHeight="1">
      <c r="A15" s="68"/>
      <c r="B15"/>
      <c r="C15"/>
      <c r="D15"/>
      <c r="E15"/>
      <c r="F15"/>
      <c r="G15"/>
      <c r="H15"/>
      <c r="O15" s="48"/>
      <c r="P15" s="46"/>
      <c r="Q15" s="9"/>
      <c r="R15" s="50"/>
      <c r="S15" s="50"/>
      <c r="T15" s="50"/>
      <c r="U15" s="50"/>
      <c r="V15" s="50"/>
      <c r="W15" s="50"/>
      <c r="X15" s="50"/>
      <c r="Y15" s="50"/>
      <c r="Z15" s="50"/>
      <c r="AA15" s="50"/>
      <c r="AB15" s="50"/>
      <c r="AC15" s="53"/>
      <c r="AD15"/>
    </row>
    <row r="16" spans="1:30" ht="20.100000000000001" customHeight="1">
      <c r="A16" s="42" t="s">
        <v>352</v>
      </c>
      <c r="B16"/>
      <c r="C16"/>
      <c r="D16"/>
      <c r="E16"/>
      <c r="F16"/>
      <c r="G16"/>
      <c r="H16"/>
      <c r="L16" s="38"/>
      <c r="O16" s="46"/>
      <c r="Q16" s="9"/>
      <c r="R16" s="50"/>
      <c r="S16" s="50"/>
      <c r="T16" s="50"/>
      <c r="U16" s="50"/>
      <c r="V16" s="50"/>
      <c r="W16" s="50"/>
      <c r="X16" s="50"/>
      <c r="Y16" s="50"/>
      <c r="Z16" s="50"/>
      <c r="AA16" s="50"/>
      <c r="AB16" s="50"/>
      <c r="AC16" s="50"/>
      <c r="AD16"/>
    </row>
    <row r="17" spans="2:30" ht="20.100000000000001" customHeight="1">
      <c r="B17"/>
      <c r="C17"/>
      <c r="D17"/>
      <c r="E17"/>
      <c r="F17"/>
      <c r="G17"/>
      <c r="H17"/>
      <c r="Q17" s="9"/>
      <c r="R17" s="50"/>
      <c r="S17" s="50"/>
      <c r="T17" s="50"/>
      <c r="U17" s="50"/>
      <c r="V17" s="50"/>
      <c r="W17" s="50"/>
      <c r="X17" s="50"/>
      <c r="Y17" s="50"/>
      <c r="Z17" s="50"/>
      <c r="AA17" s="50"/>
      <c r="AB17" s="53"/>
      <c r="AC17" s="53"/>
      <c r="AD17"/>
    </row>
    <row r="18" spans="2:30" ht="20.100000000000001" customHeight="1">
      <c r="C18"/>
      <c r="D18"/>
      <c r="E18"/>
      <c r="F18"/>
      <c r="G18"/>
      <c r="H18"/>
      <c r="Q18" s="9"/>
      <c r="R18" s="50"/>
      <c r="S18" s="50"/>
      <c r="T18" s="50"/>
      <c r="U18" s="51"/>
      <c r="V18" s="51"/>
      <c r="W18" s="51"/>
      <c r="X18" s="50"/>
      <c r="Y18" s="50"/>
      <c r="Z18" s="50"/>
      <c r="AA18" s="50"/>
      <c r="AB18" s="53"/>
      <c r="AC18" s="53"/>
      <c r="AD18"/>
    </row>
    <row r="19" spans="2:30" ht="20.100000000000001" customHeight="1">
      <c r="C19"/>
      <c r="D19"/>
      <c r="E19"/>
      <c r="F19"/>
      <c r="H19"/>
      <c r="L19" s="38"/>
      <c r="Q19" s="9"/>
      <c r="R19" s="50"/>
      <c r="S19" s="50"/>
      <c r="T19" s="50"/>
      <c r="U19" s="50"/>
      <c r="V19" s="50"/>
      <c r="W19" s="52"/>
      <c r="X19" s="50"/>
      <c r="Y19" s="50"/>
      <c r="Z19" s="50"/>
      <c r="AA19" s="50"/>
      <c r="AB19" s="53"/>
      <c r="AC19" s="53"/>
      <c r="AD19"/>
    </row>
    <row r="20" spans="2:30" ht="20.100000000000001" customHeight="1">
      <c r="B20"/>
      <c r="C20"/>
      <c r="D20"/>
      <c r="E20"/>
      <c r="F20"/>
      <c r="H20"/>
      <c r="Q20" s="9"/>
      <c r="R20" s="50"/>
      <c r="S20" s="50"/>
      <c r="T20" s="50"/>
      <c r="U20" s="50"/>
      <c r="V20" s="50"/>
      <c r="W20" s="50"/>
      <c r="X20" s="50"/>
      <c r="Y20" s="50"/>
      <c r="Z20" s="50"/>
      <c r="AA20" s="50"/>
      <c r="AB20" s="50"/>
      <c r="AC20" s="50"/>
      <c r="AD20"/>
    </row>
    <row r="21" spans="2:30" ht="20.100000000000001" customHeight="1">
      <c r="C21"/>
      <c r="D21"/>
      <c r="E21"/>
      <c r="F21"/>
      <c r="H21"/>
      <c r="L21" s="38"/>
      <c r="M21" s="42"/>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88" orientation="landscape" r:id="rId1"/>
  <headerFooter>
    <oddFooter>&amp;C&amp;"-,Regular"&amp;11MEEI Bulletins Vol 62 No. 4</oddFooter>
  </headerFooter>
  <ignoredErrors>
    <ignoredError sqref="E14 B7:C7 K14:L14 K7:M7 I7 G7 H7 J7 G14:J14 E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pageSetUpPr fitToPage="1"/>
  </sheetPr>
  <dimension ref="A1:AD38"/>
  <sheetViews>
    <sheetView zoomScaleNormal="100" workbookViewId="0">
      <selection activeCell="C7" sqref="C7"/>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877" t="s">
        <v>574</v>
      </c>
      <c r="B1" s="878"/>
      <c r="C1" s="878"/>
      <c r="D1" s="878"/>
      <c r="E1" s="878"/>
      <c r="F1" s="878"/>
      <c r="G1" s="878"/>
      <c r="H1" s="878"/>
      <c r="I1" s="878"/>
      <c r="J1" s="878"/>
      <c r="K1" s="878"/>
      <c r="L1" s="878"/>
      <c r="M1" s="878"/>
      <c r="N1" s="879"/>
      <c r="Q1"/>
      <c r="R1"/>
      <c r="S1" s="49"/>
      <c r="T1"/>
      <c r="U1"/>
      <c r="V1"/>
      <c r="W1"/>
      <c r="X1"/>
      <c r="Y1"/>
      <c r="Z1"/>
      <c r="AA1"/>
      <c r="AB1"/>
      <c r="AC1"/>
      <c r="AD1"/>
    </row>
    <row r="2" spans="1:30" ht="19.5" customHeight="1" thickBot="1">
      <c r="A2" s="874" t="s">
        <v>353</v>
      </c>
      <c r="B2" s="875"/>
      <c r="C2" s="875"/>
      <c r="D2" s="875"/>
      <c r="E2" s="875"/>
      <c r="F2" s="875"/>
      <c r="G2" s="875"/>
      <c r="H2" s="875"/>
      <c r="I2" s="875"/>
      <c r="J2" s="875"/>
      <c r="K2" s="875"/>
      <c r="L2" s="875"/>
      <c r="M2" s="875"/>
      <c r="N2" s="876"/>
      <c r="Q2"/>
      <c r="R2"/>
      <c r="S2" s="49"/>
      <c r="T2"/>
      <c r="U2"/>
      <c r="V2"/>
      <c r="W2"/>
      <c r="X2"/>
      <c r="Y2"/>
      <c r="Z2"/>
      <c r="AA2"/>
      <c r="AB2"/>
      <c r="AC2"/>
      <c r="AD2"/>
    </row>
    <row r="3" spans="1:30" ht="19.5" customHeight="1">
      <c r="A3" s="392" t="s">
        <v>354</v>
      </c>
      <c r="B3" s="299">
        <v>45658</v>
      </c>
      <c r="C3" s="299">
        <v>45689</v>
      </c>
      <c r="D3" s="299">
        <v>45717</v>
      </c>
      <c r="E3" s="299">
        <v>45748</v>
      </c>
      <c r="F3" s="299">
        <v>45778</v>
      </c>
      <c r="G3" s="299">
        <v>45809</v>
      </c>
      <c r="H3" s="299">
        <v>45839</v>
      </c>
      <c r="I3" s="299">
        <v>45870</v>
      </c>
      <c r="J3" s="299">
        <v>45901</v>
      </c>
      <c r="K3" s="299">
        <v>45931</v>
      </c>
      <c r="L3" s="299">
        <v>45962</v>
      </c>
      <c r="M3" s="299">
        <v>45992</v>
      </c>
      <c r="N3" s="402" t="s">
        <v>272</v>
      </c>
      <c r="P3" s="43"/>
      <c r="Q3" s="9"/>
      <c r="R3" s="50"/>
      <c r="S3" s="50"/>
      <c r="T3" s="50"/>
      <c r="U3" s="50"/>
      <c r="V3" s="50"/>
      <c r="W3" s="50"/>
      <c r="X3" s="50"/>
      <c r="Y3" s="50"/>
      <c r="Z3" s="50"/>
      <c r="AA3" s="50"/>
      <c r="AB3" s="50"/>
      <c r="AC3" s="53"/>
      <c r="AD3" s="54"/>
    </row>
    <row r="4" spans="1:30" ht="19.5" customHeight="1">
      <c r="A4" s="367" t="s">
        <v>355</v>
      </c>
      <c r="B4" s="674">
        <v>40179</v>
      </c>
      <c r="C4" s="393">
        <v>27744</v>
      </c>
      <c r="D4" s="393">
        <v>42968</v>
      </c>
      <c r="E4" s="393">
        <v>37409</v>
      </c>
      <c r="F4" s="393"/>
      <c r="G4" s="393"/>
      <c r="H4" s="393"/>
      <c r="I4" s="393"/>
      <c r="J4" s="393"/>
      <c r="K4" s="393"/>
      <c r="L4" s="393"/>
      <c r="M4" s="603"/>
      <c r="N4" s="398">
        <f t="shared" ref="N4:N10" si="0">SUM(B4:M4)</f>
        <v>148300</v>
      </c>
      <c r="P4" s="69"/>
      <c r="Q4" s="70"/>
      <c r="R4" s="70"/>
      <c r="S4" s="70"/>
      <c r="T4" s="70"/>
      <c r="U4" s="70"/>
      <c r="V4" s="50"/>
      <c r="W4" s="50"/>
      <c r="X4" s="50"/>
      <c r="Y4" s="50"/>
      <c r="Z4" s="50"/>
      <c r="AA4" s="50"/>
      <c r="AB4" s="53"/>
      <c r="AC4" s="53"/>
      <c r="AD4" s="54"/>
    </row>
    <row r="5" spans="1:30" ht="19.5" customHeight="1">
      <c r="A5" s="367" t="s">
        <v>356</v>
      </c>
      <c r="B5" s="674">
        <v>42442</v>
      </c>
      <c r="C5" s="393">
        <v>29521</v>
      </c>
      <c r="D5" s="393">
        <v>5945</v>
      </c>
      <c r="E5" s="393">
        <v>0</v>
      </c>
      <c r="F5" s="393"/>
      <c r="G5" s="393"/>
      <c r="H5" s="393"/>
      <c r="I5" s="393"/>
      <c r="J5" s="393"/>
      <c r="K5" s="393"/>
      <c r="L5" s="393"/>
      <c r="M5" s="603"/>
      <c r="N5" s="398">
        <f t="shared" si="0"/>
        <v>77908</v>
      </c>
      <c r="P5" s="69"/>
      <c r="Q5" s="71"/>
      <c r="R5" s="71"/>
      <c r="S5" s="142"/>
      <c r="T5" s="138"/>
      <c r="U5" s="71"/>
      <c r="V5" s="50"/>
      <c r="W5" s="50"/>
      <c r="X5" s="50"/>
      <c r="Y5" s="50"/>
      <c r="Z5" s="50"/>
      <c r="AA5" s="50"/>
      <c r="AB5" s="53"/>
      <c r="AC5" s="53"/>
      <c r="AD5" s="54"/>
    </row>
    <row r="6" spans="1:30" ht="19.5" customHeight="1">
      <c r="A6" s="367" t="s">
        <v>357</v>
      </c>
      <c r="B6" s="674">
        <v>116423.5484745</v>
      </c>
      <c r="C6" s="393">
        <v>110805</v>
      </c>
      <c r="D6" s="393">
        <v>127849</v>
      </c>
      <c r="E6" s="393">
        <v>120978</v>
      </c>
      <c r="F6" s="393"/>
      <c r="G6" s="393"/>
      <c r="H6" s="393"/>
      <c r="I6" s="393"/>
      <c r="J6" s="393"/>
      <c r="K6" s="393"/>
      <c r="L6" s="393"/>
      <c r="M6" s="603"/>
      <c r="N6" s="398">
        <f t="shared" si="0"/>
        <v>476055.54847450001</v>
      </c>
      <c r="P6" s="69"/>
      <c r="Q6" s="71"/>
      <c r="R6" s="71"/>
      <c r="S6" s="142"/>
      <c r="T6" s="138"/>
      <c r="U6" s="71"/>
      <c r="V6" s="50"/>
      <c r="W6" s="50"/>
      <c r="X6" s="50"/>
      <c r="Y6" s="50"/>
      <c r="Z6" s="50"/>
      <c r="AA6" s="50"/>
      <c r="AB6" s="53"/>
      <c r="AC6" s="53"/>
      <c r="AD6" s="54"/>
    </row>
    <row r="7" spans="1:30" ht="19.5" customHeight="1">
      <c r="A7" s="367" t="s">
        <v>88</v>
      </c>
      <c r="B7" s="674">
        <v>47567</v>
      </c>
      <c r="C7" s="393">
        <v>40221</v>
      </c>
      <c r="D7" s="393">
        <v>48172</v>
      </c>
      <c r="E7" s="393">
        <v>46279</v>
      </c>
      <c r="F7" s="393"/>
      <c r="G7" s="393"/>
      <c r="H7" s="393"/>
      <c r="I7" s="393"/>
      <c r="J7" s="393"/>
      <c r="K7" s="393"/>
      <c r="L7" s="393"/>
      <c r="M7" s="603"/>
      <c r="N7" s="398">
        <f t="shared" si="0"/>
        <v>182239</v>
      </c>
      <c r="P7" s="69"/>
      <c r="Q7" s="71"/>
      <c r="R7" s="72"/>
      <c r="S7" s="142"/>
      <c r="T7" s="138"/>
      <c r="U7" s="72"/>
      <c r="V7" s="50"/>
      <c r="W7" s="50"/>
      <c r="X7" s="50"/>
      <c r="Y7" s="50"/>
      <c r="Z7" s="50"/>
      <c r="AA7" s="50"/>
      <c r="AB7" s="53"/>
      <c r="AC7" s="53"/>
      <c r="AD7" s="54"/>
    </row>
    <row r="8" spans="1:30" ht="19.5" customHeight="1">
      <c r="A8" s="367" t="s">
        <v>110</v>
      </c>
      <c r="B8" s="674">
        <v>49541</v>
      </c>
      <c r="C8" s="393">
        <v>43140</v>
      </c>
      <c r="D8" s="393">
        <v>29796</v>
      </c>
      <c r="E8" s="393">
        <v>48913</v>
      </c>
      <c r="F8" s="393"/>
      <c r="G8" s="393"/>
      <c r="H8" s="393"/>
      <c r="I8" s="393"/>
      <c r="J8" s="393"/>
      <c r="K8" s="393"/>
      <c r="L8" s="393"/>
      <c r="M8" s="603"/>
      <c r="N8" s="398">
        <f t="shared" si="0"/>
        <v>171390</v>
      </c>
      <c r="P8" s="69"/>
      <c r="Q8" s="71"/>
      <c r="R8" s="71"/>
      <c r="S8" s="142"/>
      <c r="T8" s="138"/>
      <c r="U8" s="71"/>
      <c r="V8" s="50"/>
      <c r="W8" s="50"/>
      <c r="X8" s="50"/>
      <c r="Y8" s="50"/>
      <c r="Z8" s="50"/>
      <c r="AA8" s="50"/>
      <c r="AB8" s="53"/>
      <c r="AC8" s="53"/>
      <c r="AD8" s="54"/>
    </row>
    <row r="9" spans="1:30" ht="19.5" customHeight="1">
      <c r="A9" s="367" t="s">
        <v>180</v>
      </c>
      <c r="B9" s="674">
        <v>42509</v>
      </c>
      <c r="C9" s="393">
        <v>43237</v>
      </c>
      <c r="D9" s="393">
        <v>50558</v>
      </c>
      <c r="E9" s="393">
        <v>51906</v>
      </c>
      <c r="F9" s="393"/>
      <c r="G9" s="393"/>
      <c r="H9" s="393"/>
      <c r="I9" s="393"/>
      <c r="J9" s="393"/>
      <c r="K9" s="393"/>
      <c r="L9" s="393"/>
      <c r="M9" s="603"/>
      <c r="N9" s="398">
        <f t="shared" si="0"/>
        <v>188210</v>
      </c>
      <c r="P9" s="69"/>
      <c r="Q9" s="71"/>
      <c r="R9" s="71"/>
      <c r="S9" s="142"/>
      <c r="T9" s="138"/>
      <c r="U9" s="71"/>
      <c r="V9" s="50"/>
      <c r="W9" s="50"/>
      <c r="X9" s="50"/>
      <c r="Y9" s="50"/>
      <c r="Z9" s="50"/>
      <c r="AA9" s="50"/>
      <c r="AB9" s="53"/>
      <c r="AC9" s="53"/>
      <c r="AD9" s="54"/>
    </row>
    <row r="10" spans="1:30" ht="19.5" customHeight="1" thickBot="1">
      <c r="A10" s="371" t="s">
        <v>74</v>
      </c>
      <c r="B10" s="674">
        <v>54983</v>
      </c>
      <c r="C10" s="394">
        <v>49579</v>
      </c>
      <c r="D10" s="394">
        <v>53295</v>
      </c>
      <c r="E10" s="394">
        <v>53150</v>
      </c>
      <c r="F10" s="394"/>
      <c r="G10" s="394"/>
      <c r="H10" s="394"/>
      <c r="I10" s="394"/>
      <c r="J10" s="394"/>
      <c r="K10" s="394"/>
      <c r="L10" s="394"/>
      <c r="M10" s="603"/>
      <c r="N10" s="669">
        <f t="shared" si="0"/>
        <v>211007</v>
      </c>
      <c r="P10" s="69"/>
      <c r="Q10" s="71"/>
      <c r="R10" s="71"/>
      <c r="S10" s="142"/>
      <c r="T10" s="138"/>
      <c r="U10" s="71"/>
      <c r="V10" s="50"/>
      <c r="W10" s="50"/>
      <c r="X10" s="50"/>
      <c r="Y10" s="50"/>
      <c r="Z10" s="50"/>
      <c r="AA10" s="50"/>
      <c r="AB10" s="53"/>
      <c r="AC10" s="53"/>
      <c r="AD10" s="54"/>
    </row>
    <row r="11" spans="1:30" ht="19.5" customHeight="1" thickBot="1">
      <c r="A11" s="373" t="s">
        <v>272</v>
      </c>
      <c r="B11" s="406">
        <f>SUM(B4:B10)</f>
        <v>393644.54847450001</v>
      </c>
      <c r="C11" s="396">
        <f t="shared" ref="C11:N11" si="1">SUM(C4:C10)</f>
        <v>344247</v>
      </c>
      <c r="D11" s="396">
        <f t="shared" si="1"/>
        <v>358583</v>
      </c>
      <c r="E11" s="396">
        <f t="shared" si="1"/>
        <v>358635</v>
      </c>
      <c r="F11" s="396">
        <f>SUM(F4:F10)</f>
        <v>0</v>
      </c>
      <c r="G11" s="396">
        <f>SUM(G4:G10)</f>
        <v>0</v>
      </c>
      <c r="H11" s="396">
        <f t="shared" si="1"/>
        <v>0</v>
      </c>
      <c r="I11" s="396">
        <f>SUM(I4:I10)</f>
        <v>0</v>
      </c>
      <c r="J11" s="396">
        <f>SUM(J4:J10)</f>
        <v>0</v>
      </c>
      <c r="K11" s="396">
        <f>SUM(K4:K10)</f>
        <v>0</v>
      </c>
      <c r="L11" s="403">
        <f t="shared" si="1"/>
        <v>0</v>
      </c>
      <c r="M11" s="403">
        <f>SUM(M4:M10)</f>
        <v>0</v>
      </c>
      <c r="N11" s="400">
        <f t="shared" si="1"/>
        <v>1455109.5484745</v>
      </c>
      <c r="P11" s="69"/>
      <c r="Q11" s="71"/>
      <c r="R11" s="71"/>
      <c r="S11" s="142"/>
      <c r="T11" s="138"/>
      <c r="U11" s="71"/>
      <c r="V11" s="51"/>
      <c r="W11" s="51"/>
      <c r="X11" s="50"/>
      <c r="Y11" s="50"/>
      <c r="Z11" s="50"/>
      <c r="AA11" s="50"/>
      <c r="AB11" s="53"/>
      <c r="AC11" s="53"/>
      <c r="AD11" s="54"/>
    </row>
    <row r="12" spans="1:30" ht="30" customHeight="1" thickBot="1">
      <c r="A12" s="385"/>
      <c r="B12" s="218"/>
      <c r="C12" s="218"/>
      <c r="D12" s="218"/>
      <c r="E12" s="218"/>
      <c r="F12" s="218"/>
      <c r="G12" s="218"/>
      <c r="H12" s="218"/>
      <c r="I12" s="218"/>
      <c r="J12" s="218"/>
      <c r="K12" s="218"/>
      <c r="L12" s="219"/>
      <c r="M12" s="219"/>
      <c r="N12" s="218"/>
      <c r="P12" s="69"/>
      <c r="Q12" s="71"/>
      <c r="R12" s="71"/>
      <c r="S12" s="71"/>
      <c r="T12" s="71"/>
      <c r="U12" s="71"/>
      <c r="V12" s="51"/>
      <c r="W12" s="51"/>
      <c r="X12" s="50"/>
      <c r="Y12" s="50"/>
      <c r="Z12" s="50"/>
      <c r="AA12" s="50"/>
      <c r="AB12" s="53"/>
      <c r="AC12" s="53"/>
      <c r="AD12" s="54"/>
    </row>
    <row r="13" spans="1:30" ht="19.5" customHeight="1" thickBot="1">
      <c r="A13" s="874" t="s">
        <v>358</v>
      </c>
      <c r="B13" s="875"/>
      <c r="C13" s="875"/>
      <c r="D13" s="875"/>
      <c r="E13" s="875"/>
      <c r="F13" s="875"/>
      <c r="G13" s="875"/>
      <c r="H13" s="875"/>
      <c r="I13" s="875"/>
      <c r="J13" s="875"/>
      <c r="K13" s="875"/>
      <c r="L13" s="875"/>
      <c r="M13" s="875"/>
      <c r="N13" s="876"/>
      <c r="O13" s="45"/>
      <c r="P13" s="46"/>
      <c r="Q13" s="9"/>
      <c r="R13" s="50"/>
      <c r="S13" s="50"/>
      <c r="T13" s="50"/>
      <c r="U13" s="50"/>
      <c r="V13" s="50"/>
      <c r="W13" s="50"/>
      <c r="X13" s="50"/>
      <c r="Y13" s="50"/>
      <c r="Z13" s="50"/>
      <c r="AA13" s="50"/>
      <c r="AB13" s="50"/>
      <c r="AC13" s="50"/>
      <c r="AD13" s="50"/>
    </row>
    <row r="14" spans="1:30" ht="19.5" customHeight="1">
      <c r="A14" s="392" t="s">
        <v>354</v>
      </c>
      <c r="B14" s="299">
        <v>45658</v>
      </c>
      <c r="C14" s="299">
        <v>45689</v>
      </c>
      <c r="D14" s="299">
        <v>45717</v>
      </c>
      <c r="E14" s="299">
        <v>45748</v>
      </c>
      <c r="F14" s="299">
        <v>45778</v>
      </c>
      <c r="G14" s="299">
        <v>45809</v>
      </c>
      <c r="H14" s="299">
        <v>45839</v>
      </c>
      <c r="I14" s="299">
        <v>45870</v>
      </c>
      <c r="J14" s="299">
        <v>45901</v>
      </c>
      <c r="K14" s="299">
        <v>45931</v>
      </c>
      <c r="L14" s="299">
        <v>45962</v>
      </c>
      <c r="M14" s="299">
        <v>45992</v>
      </c>
      <c r="N14" s="402" t="s">
        <v>272</v>
      </c>
      <c r="O14" s="46"/>
      <c r="P14" s="46"/>
      <c r="Q14" s="9"/>
      <c r="R14" s="8"/>
      <c r="S14" s="8"/>
      <c r="T14" s="8"/>
      <c r="U14" s="8"/>
      <c r="V14" s="8"/>
      <c r="W14" s="8"/>
      <c r="X14" s="8"/>
      <c r="Y14" s="8"/>
      <c r="Z14" s="8"/>
      <c r="AA14" s="8"/>
      <c r="AB14" s="8"/>
      <c r="AC14" s="8"/>
      <c r="AD14"/>
    </row>
    <row r="15" spans="1:30" ht="19.5" customHeight="1">
      <c r="A15" s="367" t="s">
        <v>355</v>
      </c>
      <c r="B15" s="675">
        <v>57146</v>
      </c>
      <c r="C15" s="393">
        <v>14702</v>
      </c>
      <c r="D15" s="393">
        <v>43402</v>
      </c>
      <c r="E15" s="393">
        <v>57109</v>
      </c>
      <c r="F15" s="393"/>
      <c r="G15" s="393"/>
      <c r="H15" s="393"/>
      <c r="I15" s="393"/>
      <c r="J15" s="393"/>
      <c r="K15" s="393"/>
      <c r="L15" s="393"/>
      <c r="M15" s="393"/>
      <c r="N15" s="398">
        <f t="shared" ref="N15:N21" si="2">SUM(B15:M15)</f>
        <v>172359</v>
      </c>
      <c r="O15" s="48"/>
      <c r="P15" s="46"/>
      <c r="Q15" s="9"/>
      <c r="R15" s="50"/>
      <c r="S15" s="50"/>
      <c r="T15" s="50"/>
      <c r="U15" s="50"/>
      <c r="V15" s="50"/>
      <c r="W15" s="50"/>
      <c r="X15" s="50"/>
      <c r="Y15" s="50"/>
      <c r="Z15" s="50"/>
      <c r="AA15" s="50"/>
      <c r="AB15" s="50"/>
      <c r="AC15" s="53"/>
      <c r="AD15"/>
    </row>
    <row r="16" spans="1:30" ht="19.5" customHeight="1">
      <c r="A16" s="367" t="s">
        <v>356</v>
      </c>
      <c r="B16" s="675">
        <v>18636</v>
      </c>
      <c r="C16" s="393">
        <v>48411</v>
      </c>
      <c r="D16" s="393">
        <v>27986</v>
      </c>
      <c r="E16" s="393">
        <v>0</v>
      </c>
      <c r="F16" s="393"/>
      <c r="G16" s="393"/>
      <c r="H16" s="393"/>
      <c r="I16" s="393"/>
      <c r="J16" s="393"/>
      <c r="K16" s="393"/>
      <c r="L16" s="393"/>
      <c r="M16" s="393"/>
      <c r="N16" s="398">
        <f t="shared" si="2"/>
        <v>95033</v>
      </c>
      <c r="O16" s="48"/>
      <c r="P16" s="46"/>
      <c r="Q16" s="9"/>
      <c r="R16" s="50"/>
      <c r="S16" s="50"/>
      <c r="T16" s="50"/>
      <c r="U16" s="50"/>
      <c r="V16" s="50"/>
      <c r="W16" s="50"/>
      <c r="X16" s="50"/>
      <c r="Y16" s="50"/>
      <c r="Z16" s="50"/>
      <c r="AA16" s="50"/>
      <c r="AB16" s="50"/>
      <c r="AC16" s="53"/>
      <c r="AD16"/>
    </row>
    <row r="17" spans="1:30" ht="19.5" customHeight="1">
      <c r="A17" s="367" t="s">
        <v>357</v>
      </c>
      <c r="B17" s="675">
        <v>61664.972797800001</v>
      </c>
      <c r="C17" s="393">
        <v>47006</v>
      </c>
      <c r="D17" s="393">
        <v>111649</v>
      </c>
      <c r="E17" s="393">
        <v>104286</v>
      </c>
      <c r="F17" s="393"/>
      <c r="G17" s="393"/>
      <c r="H17" s="393"/>
      <c r="I17" s="393"/>
      <c r="J17" s="393"/>
      <c r="K17" s="393"/>
      <c r="L17" s="393"/>
      <c r="M17" s="393"/>
      <c r="N17" s="398">
        <f t="shared" si="2"/>
        <v>324605.97279779997</v>
      </c>
      <c r="O17" s="48"/>
      <c r="P17" s="46"/>
      <c r="Q17" s="9"/>
      <c r="R17" s="50"/>
      <c r="S17" s="50"/>
      <c r="T17" s="50"/>
      <c r="U17" s="50"/>
      <c r="V17" s="50"/>
      <c r="W17" s="50"/>
      <c r="X17" s="50"/>
      <c r="Y17" s="50"/>
      <c r="Z17" s="50"/>
      <c r="AA17" s="50"/>
      <c r="AB17" s="50"/>
      <c r="AC17" s="53"/>
      <c r="AD17"/>
    </row>
    <row r="18" spans="1:30" ht="19.5" customHeight="1">
      <c r="A18" s="367" t="s">
        <v>88</v>
      </c>
      <c r="B18" s="675">
        <v>39301</v>
      </c>
      <c r="C18" s="393">
        <v>69668</v>
      </c>
      <c r="D18" s="393">
        <v>31655</v>
      </c>
      <c r="E18" s="393">
        <v>48518</v>
      </c>
      <c r="F18" s="393"/>
      <c r="G18" s="393"/>
      <c r="H18" s="393"/>
      <c r="I18" s="393"/>
      <c r="J18" s="393"/>
      <c r="K18" s="393"/>
      <c r="L18" s="393"/>
      <c r="M18" s="393"/>
      <c r="N18" s="398">
        <f t="shared" si="2"/>
        <v>189142</v>
      </c>
      <c r="O18" s="48"/>
      <c r="P18" s="46"/>
      <c r="Q18" s="9"/>
      <c r="R18" s="50"/>
      <c r="S18" s="50"/>
      <c r="T18" s="50"/>
      <c r="U18" s="50"/>
      <c r="V18" s="50"/>
      <c r="W18" s="50"/>
      <c r="X18" s="50"/>
      <c r="Y18" s="50"/>
      <c r="Z18" s="50"/>
      <c r="AA18" s="50"/>
      <c r="AB18" s="50"/>
      <c r="AC18" s="53"/>
      <c r="AD18"/>
    </row>
    <row r="19" spans="1:30" ht="19.5" customHeight="1">
      <c r="A19" s="367" t="s">
        <v>110</v>
      </c>
      <c r="B19" s="675">
        <v>79095</v>
      </c>
      <c r="C19" s="393">
        <v>44501</v>
      </c>
      <c r="D19" s="393">
        <v>26491</v>
      </c>
      <c r="E19" s="393">
        <v>68501</v>
      </c>
      <c r="F19" s="393"/>
      <c r="G19" s="393"/>
      <c r="H19" s="393"/>
      <c r="I19" s="393"/>
      <c r="J19" s="393"/>
      <c r="K19" s="393"/>
      <c r="L19" s="393"/>
      <c r="M19" s="393"/>
      <c r="N19" s="398">
        <f t="shared" si="2"/>
        <v>218588</v>
      </c>
      <c r="O19" s="48"/>
      <c r="P19" s="46"/>
      <c r="Q19" s="9"/>
      <c r="R19" s="50"/>
      <c r="S19" s="50"/>
      <c r="T19" s="50"/>
      <c r="U19" s="50"/>
      <c r="V19" s="50"/>
      <c r="W19" s="50"/>
      <c r="X19" s="50"/>
      <c r="Y19" s="50"/>
      <c r="Z19" s="50"/>
      <c r="AA19" s="50"/>
      <c r="AB19" s="50"/>
      <c r="AC19" s="53"/>
      <c r="AD19"/>
    </row>
    <row r="20" spans="1:30" ht="19.5" customHeight="1">
      <c r="A20" s="367" t="s">
        <v>180</v>
      </c>
      <c r="B20" s="675">
        <v>23701</v>
      </c>
      <c r="C20" s="393">
        <v>20004</v>
      </c>
      <c r="D20" s="393">
        <v>81003</v>
      </c>
      <c r="E20" s="393">
        <v>38009</v>
      </c>
      <c r="F20" s="393"/>
      <c r="G20" s="393"/>
      <c r="H20" s="393"/>
      <c r="I20" s="393"/>
      <c r="J20" s="393"/>
      <c r="K20" s="393"/>
      <c r="L20" s="393"/>
      <c r="M20" s="393"/>
      <c r="N20" s="398">
        <f t="shared" si="2"/>
        <v>162717</v>
      </c>
      <c r="O20" s="48"/>
      <c r="P20" s="46"/>
      <c r="Q20" s="9"/>
      <c r="R20" s="50"/>
      <c r="S20" s="50"/>
      <c r="T20" s="50"/>
      <c r="U20" s="50"/>
      <c r="V20" s="50"/>
      <c r="W20" s="50"/>
      <c r="X20" s="50"/>
      <c r="Y20" s="50"/>
      <c r="Z20" s="50"/>
      <c r="AA20" s="50"/>
      <c r="AB20" s="50"/>
      <c r="AC20" s="53"/>
      <c r="AD20"/>
    </row>
    <row r="21" spans="1:30" ht="19.5" customHeight="1" thickBot="1">
      <c r="A21" s="371" t="s">
        <v>74</v>
      </c>
      <c r="B21" s="675">
        <v>10000</v>
      </c>
      <c r="C21" s="394">
        <v>0</v>
      </c>
      <c r="D21" s="394">
        <v>10000</v>
      </c>
      <c r="E21" s="394">
        <v>0</v>
      </c>
      <c r="F21" s="394"/>
      <c r="G21" s="394"/>
      <c r="H21" s="394"/>
      <c r="I21" s="394"/>
      <c r="J21" s="394"/>
      <c r="K21" s="394"/>
      <c r="L21" s="394"/>
      <c r="M21" s="394"/>
      <c r="N21" s="669">
        <f t="shared" si="2"/>
        <v>20000</v>
      </c>
      <c r="O21" s="48"/>
      <c r="P21" s="46"/>
      <c r="Q21" s="9"/>
      <c r="R21" s="50"/>
      <c r="S21" s="50"/>
      <c r="T21" s="50"/>
      <c r="U21" s="50"/>
      <c r="V21" s="50"/>
      <c r="W21" s="50"/>
      <c r="X21" s="50"/>
      <c r="Y21" s="50"/>
      <c r="Z21" s="50"/>
      <c r="AA21" s="50"/>
      <c r="AB21" s="50"/>
      <c r="AC21" s="53"/>
      <c r="AD21"/>
    </row>
    <row r="22" spans="1:30" ht="19.5" customHeight="1" thickBot="1">
      <c r="A22" s="373" t="s">
        <v>272</v>
      </c>
      <c r="B22" s="407">
        <f>SUM(B15:B21)</f>
        <v>289543.97279779997</v>
      </c>
      <c r="C22" s="395">
        <f t="shared" ref="C22:J22" si="3">SUM(C15:C21)</f>
        <v>244292</v>
      </c>
      <c r="D22" s="395">
        <f t="shared" si="3"/>
        <v>332186</v>
      </c>
      <c r="E22" s="395">
        <f t="shared" si="3"/>
        <v>316423</v>
      </c>
      <c r="F22" s="395">
        <f>SUM(F15:F21)</f>
        <v>0</v>
      </c>
      <c r="G22" s="395">
        <f>SUM(G15:G21)</f>
        <v>0</v>
      </c>
      <c r="H22" s="395">
        <f t="shared" si="3"/>
        <v>0</v>
      </c>
      <c r="I22" s="395">
        <f t="shared" si="3"/>
        <v>0</v>
      </c>
      <c r="J22" s="395">
        <f t="shared" si="3"/>
        <v>0</v>
      </c>
      <c r="K22" s="395">
        <f>SUM(K15:K21)</f>
        <v>0</v>
      </c>
      <c r="L22" s="395">
        <f>SUM(L15:L21)</f>
        <v>0</v>
      </c>
      <c r="M22" s="397">
        <f>SUM(M15:M21)</f>
        <v>0</v>
      </c>
      <c r="N22" s="400">
        <f>SUM(N15:N21)</f>
        <v>1182444.9727977999</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359</v>
      </c>
      <c r="C24"/>
      <c r="E24"/>
      <c r="F24"/>
      <c r="G24"/>
      <c r="H24"/>
      <c r="L24" s="38"/>
      <c r="Q24" s="9"/>
      <c r="R24" s="50"/>
      <c r="S24" s="50"/>
      <c r="T24" s="50"/>
      <c r="U24" s="50"/>
      <c r="V24" s="50"/>
      <c r="W24" s="50"/>
      <c r="X24" s="50"/>
      <c r="Y24" s="50"/>
      <c r="Z24" s="50"/>
      <c r="AA24" s="50"/>
      <c r="AB24" s="53"/>
      <c r="AC24" s="53"/>
      <c r="AD24"/>
    </row>
    <row r="25" spans="1:30" ht="20.100000000000001" customHeight="1">
      <c r="A25" s="42" t="s">
        <v>360</v>
      </c>
      <c r="B25" s="42"/>
      <c r="C25" s="42"/>
      <c r="D25" s="42"/>
      <c r="E25" s="42"/>
      <c r="F25" s="42"/>
      <c r="G25"/>
      <c r="H25"/>
      <c r="L25" s="38"/>
      <c r="Q25" s="9"/>
      <c r="R25" s="50"/>
      <c r="S25" s="50"/>
      <c r="T25" s="50"/>
      <c r="U25" s="50"/>
      <c r="V25" s="51"/>
      <c r="W25" s="50"/>
      <c r="X25" s="50"/>
      <c r="Y25" s="51"/>
      <c r="Z25" s="50"/>
      <c r="AA25" s="50"/>
      <c r="AB25" s="53"/>
      <c r="AC25" s="53"/>
      <c r="AD25"/>
    </row>
    <row r="26" spans="1:30" ht="20.100000000000001" customHeight="1">
      <c r="A26" s="42" t="s">
        <v>361</v>
      </c>
      <c r="B26"/>
      <c r="C26"/>
      <c r="D26"/>
      <c r="E26"/>
      <c r="F26"/>
      <c r="G26"/>
      <c r="H26"/>
      <c r="L26" s="38"/>
      <c r="Q26" s="9"/>
      <c r="R26" s="50"/>
      <c r="S26" s="50"/>
      <c r="T26" s="50"/>
      <c r="U26" s="51"/>
      <c r="V26" s="51"/>
      <c r="W26" s="51"/>
      <c r="X26" s="50"/>
      <c r="Y26" s="50"/>
      <c r="Z26" s="50"/>
      <c r="AA26" s="50"/>
      <c r="AB26" s="53"/>
      <c r="AC26" s="53"/>
      <c r="AD26"/>
    </row>
    <row r="27" spans="1:30" ht="20.100000000000001" customHeight="1">
      <c r="A27" s="42"/>
      <c r="B27" s="73"/>
      <c r="C27" s="73"/>
      <c r="D27"/>
      <c r="E27"/>
      <c r="F27"/>
      <c r="G27"/>
      <c r="H27"/>
      <c r="L27" s="38"/>
      <c r="Q27" s="9"/>
      <c r="R27" s="50"/>
      <c r="S27" s="50"/>
      <c r="T27" s="50"/>
      <c r="U27" s="50"/>
      <c r="V27" s="50"/>
      <c r="W27" s="52"/>
      <c r="X27" s="50"/>
      <c r="Y27" s="50"/>
      <c r="Z27" s="50"/>
      <c r="AA27" s="50"/>
      <c r="AB27" s="53"/>
      <c r="AC27" s="53"/>
      <c r="AD27"/>
    </row>
    <row r="28" spans="1:30" ht="20.100000000000001" customHeight="1">
      <c r="B28" s="73"/>
      <c r="C28" s="73"/>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8" orientation="landscape" r:id="rId1"/>
  <headerFooter>
    <oddFooter>&amp;C&amp;"-,Regular"&amp;11MEEI Bulletins Vol 62 No. 4</oddFooter>
  </headerFooter>
  <ignoredErrors>
    <ignoredError sqref="C11 L11 H11 J22 E1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pageSetUpPr fitToPage="1"/>
  </sheetPr>
  <dimension ref="A1:AD32"/>
  <sheetViews>
    <sheetView zoomScaleNormal="100" workbookViewId="0">
      <selection activeCell="C7" sqref="C7"/>
    </sheetView>
  </sheetViews>
  <sheetFormatPr defaultColWidth="9.140625" defaultRowHeight="20.100000000000001" customHeight="1"/>
  <cols>
    <col min="1" max="1" width="26.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880" t="s">
        <v>575</v>
      </c>
      <c r="B1" s="881"/>
      <c r="C1" s="881"/>
      <c r="D1" s="881"/>
      <c r="E1" s="881"/>
      <c r="F1" s="881"/>
      <c r="G1" s="881"/>
      <c r="H1" s="881"/>
      <c r="I1" s="881"/>
      <c r="J1" s="881"/>
      <c r="K1" s="881"/>
      <c r="L1" s="881"/>
      <c r="M1" s="881"/>
      <c r="N1" s="882"/>
      <c r="Q1"/>
      <c r="R1"/>
      <c r="S1" s="49"/>
      <c r="T1"/>
      <c r="U1"/>
      <c r="V1"/>
      <c r="W1"/>
      <c r="X1"/>
      <c r="Y1"/>
      <c r="Z1"/>
      <c r="AA1"/>
      <c r="AB1"/>
      <c r="AC1"/>
      <c r="AD1"/>
    </row>
    <row r="2" spans="1:30" ht="19.5" customHeight="1" thickBot="1">
      <c r="A2" s="883" t="s">
        <v>353</v>
      </c>
      <c r="B2" s="884"/>
      <c r="C2" s="884"/>
      <c r="D2" s="884"/>
      <c r="E2" s="884"/>
      <c r="F2" s="884"/>
      <c r="G2" s="884"/>
      <c r="H2" s="884"/>
      <c r="I2" s="884"/>
      <c r="J2" s="884"/>
      <c r="K2" s="884"/>
      <c r="L2" s="884"/>
      <c r="M2" s="884"/>
      <c r="N2" s="885"/>
      <c r="Q2"/>
      <c r="R2"/>
      <c r="S2" s="49"/>
      <c r="T2"/>
      <c r="U2"/>
      <c r="V2"/>
      <c r="W2"/>
      <c r="X2"/>
      <c r="Y2"/>
      <c r="Z2"/>
      <c r="AA2"/>
      <c r="AB2"/>
      <c r="AC2"/>
      <c r="AD2"/>
    </row>
    <row r="3" spans="1:30" ht="19.5" customHeight="1">
      <c r="A3" s="392" t="s">
        <v>326</v>
      </c>
      <c r="B3" s="299">
        <v>45658</v>
      </c>
      <c r="C3" s="299">
        <v>45689</v>
      </c>
      <c r="D3" s="299">
        <v>45717</v>
      </c>
      <c r="E3" s="299">
        <v>45748</v>
      </c>
      <c r="F3" s="299">
        <v>45778</v>
      </c>
      <c r="G3" s="299">
        <v>45809</v>
      </c>
      <c r="H3" s="299">
        <v>45839</v>
      </c>
      <c r="I3" s="299">
        <v>45870</v>
      </c>
      <c r="J3" s="299">
        <v>45901</v>
      </c>
      <c r="K3" s="299">
        <v>45931</v>
      </c>
      <c r="L3" s="299">
        <v>45962</v>
      </c>
      <c r="M3" s="299">
        <v>45992</v>
      </c>
      <c r="N3" s="402" t="s">
        <v>272</v>
      </c>
      <c r="P3" s="43"/>
      <c r="Q3" s="9"/>
      <c r="R3" s="50"/>
      <c r="S3" s="50"/>
      <c r="T3" s="50"/>
      <c r="U3" s="50"/>
      <c r="V3" s="50"/>
      <c r="W3" s="50"/>
      <c r="X3" s="50"/>
      <c r="Y3" s="50"/>
      <c r="Z3" s="50"/>
      <c r="AA3" s="50"/>
      <c r="AB3" s="50"/>
      <c r="AC3" s="53"/>
      <c r="AD3" s="54"/>
    </row>
    <row r="4" spans="1:30" ht="19.5" customHeight="1">
      <c r="A4" s="367" t="s">
        <v>362</v>
      </c>
      <c r="B4" s="676">
        <v>51543.513099900003</v>
      </c>
      <c r="C4" s="255">
        <v>49936</v>
      </c>
      <c r="D4" s="255">
        <v>64207</v>
      </c>
      <c r="E4" s="255">
        <v>58807</v>
      </c>
      <c r="F4" s="255"/>
      <c r="G4" s="255"/>
      <c r="H4" s="255"/>
      <c r="I4" s="255"/>
      <c r="J4" s="255"/>
      <c r="K4" s="255"/>
      <c r="L4" s="255"/>
      <c r="M4" s="255"/>
      <c r="N4" s="398">
        <f>SUM(B4:M4)</f>
        <v>224493.51309990001</v>
      </c>
      <c r="P4" s="44"/>
      <c r="Q4" s="144"/>
      <c r="R4" s="141"/>
      <c r="S4" s="50"/>
      <c r="T4" s="50"/>
      <c r="U4" s="50"/>
      <c r="V4" s="50"/>
      <c r="W4" s="50"/>
      <c r="X4" s="50"/>
      <c r="Y4" s="50"/>
      <c r="Z4" s="50"/>
      <c r="AA4" s="50"/>
      <c r="AB4" s="53"/>
      <c r="AC4" s="53"/>
      <c r="AD4" s="54"/>
    </row>
    <row r="5" spans="1:30" ht="19.5" customHeight="1">
      <c r="A5" s="367" t="s">
        <v>208</v>
      </c>
      <c r="B5" s="676">
        <v>116758</v>
      </c>
      <c r="C5" s="255">
        <v>97662</v>
      </c>
      <c r="D5" s="255">
        <v>116977</v>
      </c>
      <c r="E5" s="255">
        <v>114151</v>
      </c>
      <c r="F5" s="255"/>
      <c r="G5" s="255"/>
      <c r="H5" s="255"/>
      <c r="I5" s="255"/>
      <c r="J5" s="255"/>
      <c r="K5" s="255"/>
      <c r="L5" s="255"/>
      <c r="M5" s="255"/>
      <c r="N5" s="398">
        <f>SUM(B5:M5)</f>
        <v>445548</v>
      </c>
      <c r="P5" s="44"/>
      <c r="Q5" s="144"/>
      <c r="R5" s="141"/>
      <c r="S5" s="50"/>
      <c r="T5" s="50"/>
      <c r="U5" s="50"/>
      <c r="V5" s="50"/>
      <c r="W5" s="50"/>
      <c r="X5" s="50"/>
      <c r="Y5" s="50"/>
      <c r="Z5" s="50"/>
      <c r="AA5" s="50"/>
      <c r="AB5" s="53"/>
      <c r="AC5" s="53"/>
      <c r="AD5" s="54"/>
    </row>
    <row r="6" spans="1:30" ht="19.5" customHeight="1">
      <c r="A6" s="367" t="s">
        <v>363</v>
      </c>
      <c r="B6" s="676">
        <v>2845</v>
      </c>
      <c r="C6" s="255">
        <v>2152</v>
      </c>
      <c r="D6" s="255">
        <v>2822</v>
      </c>
      <c r="E6" s="255">
        <v>2725</v>
      </c>
      <c r="F6" s="255"/>
      <c r="G6" s="255"/>
      <c r="H6" s="255"/>
      <c r="I6" s="255"/>
      <c r="J6" s="255"/>
      <c r="K6" s="255"/>
      <c r="L6" s="255"/>
      <c r="M6" s="255"/>
      <c r="N6" s="398">
        <f>SUM(B6:M6)</f>
        <v>10544</v>
      </c>
      <c r="P6" s="44"/>
      <c r="Q6" s="144"/>
      <c r="R6" s="141"/>
      <c r="S6" s="50"/>
      <c r="T6" s="50"/>
      <c r="U6" s="50"/>
      <c r="V6" s="50"/>
      <c r="W6" s="50"/>
      <c r="X6" s="50"/>
      <c r="Y6" s="50"/>
      <c r="Z6" s="50"/>
      <c r="AA6" s="50"/>
      <c r="AB6" s="53"/>
      <c r="AC6" s="53"/>
      <c r="AD6" s="54"/>
    </row>
    <row r="7" spans="1:30" ht="19.5" customHeight="1" thickBot="1">
      <c r="A7" s="367" t="s">
        <v>476</v>
      </c>
      <c r="B7" s="676">
        <v>0</v>
      </c>
      <c r="C7" s="255">
        <v>0</v>
      </c>
      <c r="D7" s="255">
        <v>0</v>
      </c>
      <c r="E7" s="255">
        <v>0</v>
      </c>
      <c r="F7" s="255"/>
      <c r="G7" s="255"/>
      <c r="H7" s="255"/>
      <c r="I7" s="255"/>
      <c r="J7" s="255"/>
      <c r="K7" s="255"/>
      <c r="L7" s="255"/>
      <c r="M7" s="255"/>
      <c r="N7" s="398">
        <f>SUM(B7:M7)</f>
        <v>0</v>
      </c>
      <c r="P7" s="44"/>
      <c r="Q7" s="144"/>
      <c r="R7" s="141"/>
      <c r="S7" s="50"/>
      <c r="T7" s="50"/>
      <c r="U7" s="50"/>
      <c r="V7" s="50"/>
      <c r="W7" s="50"/>
      <c r="X7" s="50"/>
      <c r="Y7" s="50"/>
      <c r="Z7" s="50"/>
      <c r="AA7" s="50"/>
      <c r="AB7" s="53"/>
      <c r="AC7" s="53"/>
      <c r="AD7" s="54"/>
    </row>
    <row r="8" spans="1:30" ht="19.5" customHeight="1" thickBot="1">
      <c r="A8" s="373" t="s">
        <v>272</v>
      </c>
      <c r="B8" s="406">
        <f>SUM(B4:B6)</f>
        <v>171146.51309990001</v>
      </c>
      <c r="C8" s="396">
        <f>SUM(C4:C6)</f>
        <v>149750</v>
      </c>
      <c r="D8" s="396">
        <f>SUM(D4:D6)</f>
        <v>184006</v>
      </c>
      <c r="E8" s="396">
        <f>SUM(E4:E7)</f>
        <v>175683</v>
      </c>
      <c r="F8" s="396">
        <f>SUM(F4:F7)</f>
        <v>0</v>
      </c>
      <c r="G8" s="396">
        <f>SUM(G4:G7)</f>
        <v>0</v>
      </c>
      <c r="H8" s="396">
        <f>SUM(H4:H7)</f>
        <v>0</v>
      </c>
      <c r="I8" s="396">
        <f t="shared" ref="I8:L8" si="0">SUM(I4:I7)</f>
        <v>0</v>
      </c>
      <c r="J8" s="396">
        <f t="shared" si="0"/>
        <v>0</v>
      </c>
      <c r="K8" s="396">
        <f t="shared" si="0"/>
        <v>0</v>
      </c>
      <c r="L8" s="396">
        <f t="shared" si="0"/>
        <v>0</v>
      </c>
      <c r="M8" s="396">
        <f>SUM(M4:M7)</f>
        <v>0</v>
      </c>
      <c r="N8" s="400">
        <f>SUM(N4:N7)</f>
        <v>680585.51309989998</v>
      </c>
      <c r="Q8" s="9"/>
      <c r="R8" s="50"/>
      <c r="S8" s="50"/>
      <c r="T8" s="50"/>
      <c r="U8" s="51"/>
      <c r="V8" s="51"/>
      <c r="W8" s="51"/>
      <c r="X8" s="50"/>
      <c r="Y8" s="50"/>
      <c r="Z8" s="50"/>
      <c r="AA8" s="50"/>
      <c r="AB8" s="53"/>
      <c r="AC8" s="53"/>
      <c r="AD8" s="54"/>
    </row>
    <row r="9" spans="1:30" ht="30" customHeight="1" thickBot="1">
      <c r="A9" s="404"/>
      <c r="B9" s="405"/>
      <c r="C9" s="405"/>
      <c r="D9" s="405"/>
      <c r="E9" s="405"/>
      <c r="F9" s="405"/>
      <c r="G9" s="405"/>
      <c r="H9" s="405"/>
      <c r="I9" s="405"/>
      <c r="J9" s="405"/>
      <c r="K9" s="405"/>
      <c r="L9" s="405"/>
      <c r="M9" s="405"/>
      <c r="N9" s="405"/>
      <c r="P9" s="50"/>
      <c r="R9" s="44"/>
      <c r="S9" s="144"/>
      <c r="T9" s="141"/>
      <c r="U9" s="50"/>
      <c r="V9" s="50"/>
      <c r="W9" s="50"/>
      <c r="X9" s="50"/>
      <c r="Y9" s="50"/>
      <c r="Z9" s="50"/>
      <c r="AA9" s="50"/>
      <c r="AB9" s="50"/>
      <c r="AC9" s="50"/>
      <c r="AD9" s="54"/>
    </row>
    <row r="10" spans="1:30" ht="19.5" customHeight="1" thickBot="1">
      <c r="A10" s="883" t="s">
        <v>358</v>
      </c>
      <c r="B10" s="884"/>
      <c r="C10" s="884"/>
      <c r="D10" s="884"/>
      <c r="E10" s="884"/>
      <c r="F10" s="884"/>
      <c r="G10" s="884"/>
      <c r="H10" s="884"/>
      <c r="I10" s="884"/>
      <c r="J10" s="884"/>
      <c r="K10" s="884"/>
      <c r="L10" s="884"/>
      <c r="M10" s="884"/>
      <c r="N10" s="885"/>
      <c r="O10" s="45"/>
      <c r="P10" s="46"/>
      <c r="Q10" s="9"/>
      <c r="R10" s="50"/>
      <c r="S10" s="50"/>
      <c r="T10" s="50"/>
      <c r="U10" s="50"/>
      <c r="V10" s="50"/>
      <c r="W10" s="50"/>
      <c r="X10" s="50"/>
      <c r="Y10" s="50"/>
      <c r="Z10" s="50"/>
      <c r="AA10" s="50"/>
      <c r="AB10" s="50"/>
      <c r="AC10" s="50"/>
      <c r="AD10" s="50"/>
    </row>
    <row r="11" spans="1:30" ht="19.5" customHeight="1">
      <c r="A11" s="392" t="s">
        <v>326</v>
      </c>
      <c r="B11" s="299">
        <v>45658</v>
      </c>
      <c r="C11" s="299">
        <v>45689</v>
      </c>
      <c r="D11" s="299">
        <v>45717</v>
      </c>
      <c r="E11" s="299">
        <v>45748</v>
      </c>
      <c r="F11" s="299">
        <v>45778</v>
      </c>
      <c r="G11" s="299">
        <v>45809</v>
      </c>
      <c r="H11" s="299">
        <v>45839</v>
      </c>
      <c r="I11" s="299">
        <v>45870</v>
      </c>
      <c r="J11" s="299">
        <v>45901</v>
      </c>
      <c r="K11" s="299">
        <v>45931</v>
      </c>
      <c r="L11" s="299">
        <v>45962</v>
      </c>
      <c r="M11" s="299">
        <v>45992</v>
      </c>
      <c r="N11" s="402" t="s">
        <v>272</v>
      </c>
      <c r="O11" s="46"/>
      <c r="P11" s="46"/>
      <c r="Q11" s="9"/>
      <c r="R11" s="8"/>
      <c r="S11" s="8"/>
      <c r="T11" s="8"/>
      <c r="U11" s="8"/>
      <c r="V11" s="8"/>
      <c r="W11" s="8"/>
      <c r="X11" s="8"/>
      <c r="Y11" s="8"/>
      <c r="Z11" s="8"/>
      <c r="AA11" s="8"/>
      <c r="AB11" s="8"/>
      <c r="AC11" s="8"/>
      <c r="AD11"/>
    </row>
    <row r="12" spans="1:30" ht="19.5" customHeight="1">
      <c r="A12" s="367" t="s">
        <v>362</v>
      </c>
      <c r="B12" s="677">
        <v>23433.487985700001</v>
      </c>
      <c r="C12" s="678">
        <v>49964</v>
      </c>
      <c r="D12" s="678">
        <v>43204</v>
      </c>
      <c r="E12" s="678">
        <v>68387</v>
      </c>
      <c r="F12" s="678"/>
      <c r="G12" s="678"/>
      <c r="H12" s="678"/>
      <c r="I12" s="678"/>
      <c r="J12" s="678"/>
      <c r="K12" s="678"/>
      <c r="L12" s="678"/>
      <c r="M12" s="678"/>
      <c r="N12" s="398">
        <f>SUM(B12:M12)</f>
        <v>184988.48798570002</v>
      </c>
      <c r="O12" s="48"/>
      <c r="P12" s="46"/>
      <c r="Q12" s="9"/>
      <c r="R12" s="50"/>
      <c r="S12" s="50"/>
      <c r="T12" s="50"/>
      <c r="U12" s="50"/>
      <c r="V12" s="50"/>
      <c r="W12" s="50"/>
      <c r="X12" s="50"/>
      <c r="Y12" s="50"/>
      <c r="Z12" s="50"/>
      <c r="AA12" s="50"/>
      <c r="AB12" s="50"/>
      <c r="AC12" s="53"/>
      <c r="AD12"/>
    </row>
    <row r="13" spans="1:30" ht="19.5" customHeight="1">
      <c r="A13" s="367" t="s">
        <v>208</v>
      </c>
      <c r="B13" s="677">
        <v>165786</v>
      </c>
      <c r="C13" s="678">
        <v>85189</v>
      </c>
      <c r="D13" s="678">
        <v>111760</v>
      </c>
      <c r="E13" s="678">
        <v>96994</v>
      </c>
      <c r="F13" s="678"/>
      <c r="G13" s="678"/>
      <c r="H13" s="678"/>
      <c r="I13" s="678"/>
      <c r="J13" s="678"/>
      <c r="K13" s="678"/>
      <c r="L13" s="678"/>
      <c r="M13" s="678"/>
      <c r="N13" s="398">
        <f>SUM(B13:M13)</f>
        <v>459729</v>
      </c>
      <c r="O13" s="48"/>
      <c r="P13" s="46"/>
      <c r="Q13" s="9"/>
      <c r="R13" s="50"/>
      <c r="S13" s="50"/>
      <c r="T13" s="50"/>
      <c r="U13" s="50"/>
      <c r="V13" s="50"/>
      <c r="W13" s="50"/>
      <c r="X13" s="50"/>
      <c r="Y13" s="50"/>
      <c r="Z13" s="50"/>
      <c r="AA13" s="50"/>
      <c r="AB13" s="50"/>
      <c r="AC13" s="53"/>
      <c r="AD13"/>
    </row>
    <row r="14" spans="1:30" ht="19.5" customHeight="1">
      <c r="A14" s="367" t="s">
        <v>363</v>
      </c>
      <c r="B14" s="677">
        <v>2600</v>
      </c>
      <c r="C14" s="678">
        <v>2441</v>
      </c>
      <c r="D14" s="678">
        <v>2520</v>
      </c>
      <c r="E14" s="678">
        <v>2485</v>
      </c>
      <c r="F14" s="678"/>
      <c r="G14" s="678"/>
      <c r="H14" s="678"/>
      <c r="I14" s="678"/>
      <c r="J14" s="678"/>
      <c r="K14" s="678"/>
      <c r="L14" s="678"/>
      <c r="M14" s="678"/>
      <c r="N14" s="398">
        <f>SUM(B14:M14)</f>
        <v>10046</v>
      </c>
      <c r="O14" s="48"/>
      <c r="P14" s="46"/>
      <c r="Q14" s="9"/>
      <c r="R14" s="50"/>
      <c r="S14" s="50"/>
      <c r="T14" s="50"/>
      <c r="U14" s="50"/>
      <c r="V14" s="50"/>
      <c r="W14" s="50"/>
      <c r="X14" s="50"/>
      <c r="Y14" s="50"/>
      <c r="Z14" s="50"/>
      <c r="AA14" s="50"/>
      <c r="AB14" s="50"/>
      <c r="AC14" s="53"/>
      <c r="AD14"/>
    </row>
    <row r="15" spans="1:30" ht="19.5" customHeight="1" thickBot="1">
      <c r="A15" s="367" t="s">
        <v>476</v>
      </c>
      <c r="B15" s="677">
        <v>0</v>
      </c>
      <c r="C15" s="678">
        <v>0</v>
      </c>
      <c r="D15" s="678">
        <v>0</v>
      </c>
      <c r="E15" s="678">
        <v>0</v>
      </c>
      <c r="F15" s="678"/>
      <c r="G15" s="678"/>
      <c r="H15" s="678"/>
      <c r="I15" s="678"/>
      <c r="J15" s="678"/>
      <c r="K15" s="678"/>
      <c r="L15" s="678"/>
      <c r="M15" s="678"/>
      <c r="N15" s="398">
        <f>SUM(B15:M15)</f>
        <v>0</v>
      </c>
      <c r="O15" s="48"/>
      <c r="P15" s="46"/>
      <c r="Q15" s="9"/>
      <c r="R15" s="50"/>
      <c r="S15" s="50"/>
      <c r="T15" s="50"/>
      <c r="U15" s="50"/>
      <c r="V15" s="50"/>
      <c r="W15" s="50"/>
      <c r="X15" s="50"/>
      <c r="Y15" s="50"/>
      <c r="Z15" s="50"/>
      <c r="AA15" s="50"/>
      <c r="AB15" s="50"/>
      <c r="AC15" s="53"/>
      <c r="AD15"/>
    </row>
    <row r="16" spans="1:30" ht="19.5" customHeight="1" thickBot="1">
      <c r="A16" s="373" t="s">
        <v>272</v>
      </c>
      <c r="B16" s="406">
        <f>SUM(B12:B15)</f>
        <v>191819.48798569999</v>
      </c>
      <c r="C16" s="406">
        <f>SUM(C12:C15)</f>
        <v>137594</v>
      </c>
      <c r="D16" s="406">
        <f>SUM(D12:D15)</f>
        <v>157484</v>
      </c>
      <c r="E16" s="406">
        <f t="shared" ref="E16:M16" si="1">SUM(E12:E15)</f>
        <v>167866</v>
      </c>
      <c r="F16" s="406">
        <f t="shared" si="1"/>
        <v>0</v>
      </c>
      <c r="G16" s="406">
        <f t="shared" si="1"/>
        <v>0</v>
      </c>
      <c r="H16" s="406">
        <f t="shared" si="1"/>
        <v>0</v>
      </c>
      <c r="I16" s="406">
        <f t="shared" si="1"/>
        <v>0</v>
      </c>
      <c r="J16" s="406">
        <f t="shared" si="1"/>
        <v>0</v>
      </c>
      <c r="K16" s="406">
        <f t="shared" si="1"/>
        <v>0</v>
      </c>
      <c r="L16" s="406">
        <f t="shared" si="1"/>
        <v>0</v>
      </c>
      <c r="M16" s="406">
        <f t="shared" si="1"/>
        <v>0</v>
      </c>
      <c r="N16" s="400">
        <f>SUM(N12:N15)</f>
        <v>654763.48798570002</v>
      </c>
      <c r="O16" s="46"/>
      <c r="Q16" s="9"/>
      <c r="R16" s="50"/>
      <c r="S16" s="50"/>
      <c r="T16" s="50"/>
      <c r="U16" s="50"/>
      <c r="V16" s="50"/>
      <c r="W16" s="50"/>
      <c r="X16" s="50"/>
      <c r="Y16" s="50"/>
      <c r="Z16" s="50"/>
      <c r="AA16" s="50"/>
      <c r="AB16" s="50"/>
      <c r="AC16" s="50"/>
      <c r="AD16"/>
    </row>
    <row r="17" spans="1:30" ht="20.100000000000001" customHeight="1">
      <c r="A17" s="68"/>
      <c r="B17"/>
      <c r="C17"/>
      <c r="D17"/>
      <c r="E17"/>
      <c r="F17"/>
      <c r="G17"/>
      <c r="H17"/>
      <c r="Q17" s="9"/>
      <c r="R17" s="50"/>
      <c r="S17" s="50"/>
      <c r="T17" s="50"/>
      <c r="U17" s="50"/>
      <c r="V17" s="50"/>
      <c r="W17" s="50"/>
      <c r="X17" s="50"/>
      <c r="Y17" s="50"/>
      <c r="Z17" s="50"/>
      <c r="AA17" s="50"/>
      <c r="AB17" s="53"/>
      <c r="AC17" s="53"/>
      <c r="AD17"/>
    </row>
    <row r="18" spans="1:30" ht="20.100000000000001" customHeight="1">
      <c r="A18" s="42" t="s">
        <v>275</v>
      </c>
      <c r="B18"/>
      <c r="C18"/>
      <c r="E18"/>
      <c r="F18"/>
      <c r="G18"/>
      <c r="H18"/>
      <c r="L18" s="38"/>
      <c r="Q18" s="9"/>
      <c r="R18" s="50"/>
      <c r="S18" s="50"/>
      <c r="T18" s="50"/>
      <c r="U18" s="50"/>
      <c r="V18" s="50"/>
      <c r="W18" s="50"/>
      <c r="X18" s="50"/>
      <c r="Y18" s="50"/>
      <c r="Z18" s="50"/>
      <c r="AA18" s="50"/>
      <c r="AB18" s="53"/>
      <c r="AC18" s="53"/>
      <c r="AD18"/>
    </row>
    <row r="19" spans="1:30" ht="20.100000000000001" customHeight="1">
      <c r="B19"/>
      <c r="C19"/>
      <c r="D19"/>
      <c r="E19"/>
      <c r="F19"/>
      <c r="G19"/>
      <c r="H19"/>
      <c r="L19" s="38"/>
      <c r="Q19" s="9"/>
      <c r="R19" s="50"/>
      <c r="S19" s="50"/>
      <c r="T19" s="50"/>
      <c r="U19" s="50"/>
      <c r="V19" s="51"/>
      <c r="W19" s="50"/>
      <c r="X19" s="50"/>
      <c r="Y19" s="51"/>
      <c r="Z19" s="50"/>
      <c r="AA19" s="50"/>
      <c r="AB19" s="53"/>
      <c r="AC19" s="53"/>
      <c r="AD19"/>
    </row>
    <row r="20" spans="1:30" ht="20.100000000000001" customHeight="1">
      <c r="B20"/>
      <c r="C20"/>
      <c r="D20"/>
      <c r="E20"/>
      <c r="F20"/>
      <c r="G20"/>
      <c r="H20"/>
      <c r="L20" s="38"/>
      <c r="Q20" s="9"/>
      <c r="R20" s="50"/>
      <c r="S20" s="50"/>
      <c r="T20" s="50"/>
      <c r="U20" s="51"/>
      <c r="V20" s="51"/>
      <c r="W20" s="51"/>
      <c r="X20" s="50"/>
      <c r="Y20" s="50"/>
      <c r="Z20" s="50"/>
      <c r="AA20" s="50"/>
      <c r="AB20" s="53"/>
      <c r="AC20" s="53"/>
      <c r="AD20"/>
    </row>
    <row r="21" spans="1:30" ht="20.100000000000001" customHeight="1">
      <c r="B21"/>
      <c r="C21"/>
      <c r="D21"/>
      <c r="E21"/>
      <c r="F21"/>
      <c r="G21"/>
      <c r="H21"/>
      <c r="L21" s="38"/>
      <c r="M21" s="42"/>
      <c r="Q21" s="9"/>
      <c r="R21" s="50"/>
      <c r="S21" s="50"/>
      <c r="T21" s="50"/>
      <c r="U21" s="50"/>
      <c r="V21" s="50"/>
      <c r="W21" s="52"/>
      <c r="X21" s="50"/>
      <c r="Y21" s="50"/>
      <c r="Z21" s="50"/>
      <c r="AA21" s="50"/>
      <c r="AB21" s="53"/>
      <c r="AC21" s="53"/>
      <c r="AD21"/>
    </row>
    <row r="22" spans="1:30" ht="20.100000000000001" customHeight="1">
      <c r="B22"/>
      <c r="C22"/>
      <c r="D22"/>
      <c r="E22"/>
      <c r="F22"/>
      <c r="G22"/>
      <c r="H22"/>
      <c r="L22" s="38"/>
      <c r="Q22" s="9"/>
      <c r="R22" s="50"/>
      <c r="S22" s="50"/>
      <c r="T22" s="50"/>
      <c r="U22" s="50"/>
      <c r="V22" s="50"/>
      <c r="W22" s="50"/>
      <c r="X22" s="50"/>
      <c r="Y22" s="50"/>
      <c r="Z22" s="50"/>
      <c r="AA22" s="50"/>
      <c r="AB22" s="50"/>
      <c r="AC22" s="50"/>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84" orientation="landscape" r:id="rId1"/>
  <headerFooter>
    <oddFooter>&amp;C&amp;"-,Regular"&amp;11MEEI Bulletins Vol 62 No. 4</oddFooter>
  </headerFooter>
  <ignoredErrors>
    <ignoredError sqref="B8:C8 E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pageSetUpPr fitToPage="1"/>
  </sheetPr>
  <dimension ref="A1:AD38"/>
  <sheetViews>
    <sheetView zoomScaleNormal="100" workbookViewId="0">
      <selection activeCell="C7" sqref="C7"/>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880" t="s">
        <v>576</v>
      </c>
      <c r="B1" s="881"/>
      <c r="C1" s="881"/>
      <c r="D1" s="881"/>
      <c r="E1" s="881"/>
      <c r="F1" s="881"/>
      <c r="G1" s="881"/>
      <c r="H1" s="881"/>
      <c r="I1" s="881"/>
      <c r="J1" s="881"/>
      <c r="K1" s="881"/>
      <c r="L1" s="881"/>
      <c r="M1" s="881"/>
      <c r="N1" s="882"/>
      <c r="Q1"/>
      <c r="R1"/>
      <c r="S1" s="49"/>
      <c r="T1"/>
      <c r="U1"/>
      <c r="V1"/>
      <c r="W1"/>
      <c r="X1"/>
      <c r="Y1"/>
      <c r="Z1"/>
      <c r="AA1"/>
      <c r="AB1"/>
      <c r="AC1"/>
      <c r="AD1"/>
    </row>
    <row r="2" spans="1:30" ht="19.5" customHeight="1" thickBot="1">
      <c r="A2" s="883" t="s">
        <v>353</v>
      </c>
      <c r="B2" s="884"/>
      <c r="C2" s="884"/>
      <c r="D2" s="884"/>
      <c r="E2" s="884"/>
      <c r="F2" s="884"/>
      <c r="G2" s="884"/>
      <c r="H2" s="884"/>
      <c r="I2" s="884"/>
      <c r="J2" s="884"/>
      <c r="K2" s="884"/>
      <c r="L2" s="884"/>
      <c r="M2" s="884"/>
      <c r="N2" s="885"/>
      <c r="Q2"/>
      <c r="R2"/>
      <c r="S2" s="49"/>
      <c r="T2"/>
      <c r="U2"/>
      <c r="V2"/>
      <c r="W2"/>
      <c r="X2"/>
      <c r="Y2"/>
      <c r="Z2"/>
      <c r="AA2"/>
      <c r="AB2"/>
      <c r="AC2"/>
      <c r="AD2"/>
    </row>
    <row r="3" spans="1:30" ht="19.5" customHeight="1">
      <c r="A3" s="392" t="s">
        <v>354</v>
      </c>
      <c r="B3" s="299">
        <v>45658</v>
      </c>
      <c r="C3" s="299">
        <v>45689</v>
      </c>
      <c r="D3" s="299">
        <v>45717</v>
      </c>
      <c r="E3" s="299">
        <v>45748</v>
      </c>
      <c r="F3" s="299">
        <v>45778</v>
      </c>
      <c r="G3" s="299">
        <v>45809</v>
      </c>
      <c r="H3" s="299">
        <v>45839</v>
      </c>
      <c r="I3" s="299">
        <v>45870</v>
      </c>
      <c r="J3" s="299">
        <v>45901</v>
      </c>
      <c r="K3" s="299">
        <v>45931</v>
      </c>
      <c r="L3" s="299">
        <v>45962</v>
      </c>
      <c r="M3" s="299">
        <v>45992</v>
      </c>
      <c r="N3" s="402" t="s">
        <v>272</v>
      </c>
      <c r="P3" s="43"/>
      <c r="Q3" s="9"/>
      <c r="R3" s="50"/>
      <c r="S3" s="50"/>
      <c r="T3" s="50"/>
      <c r="U3" s="50"/>
      <c r="V3" s="50"/>
      <c r="W3" s="50"/>
      <c r="X3" s="50"/>
      <c r="Y3" s="50"/>
      <c r="Z3" s="50"/>
      <c r="AA3" s="50"/>
      <c r="AB3" s="50"/>
      <c r="AC3" s="53"/>
      <c r="AD3" s="54"/>
    </row>
    <row r="4" spans="1:30" ht="19.5" customHeight="1">
      <c r="A4" s="367" t="s">
        <v>364</v>
      </c>
      <c r="B4" s="679">
        <v>43025</v>
      </c>
      <c r="C4" s="255">
        <v>8007</v>
      </c>
      <c r="D4" s="255">
        <v>22856</v>
      </c>
      <c r="E4" s="255">
        <v>27376</v>
      </c>
      <c r="F4" s="255"/>
      <c r="G4" s="255"/>
      <c r="H4" s="255"/>
      <c r="I4" s="255"/>
      <c r="J4" s="255"/>
      <c r="K4" s="255"/>
      <c r="L4" s="255"/>
      <c r="M4" s="602"/>
      <c r="N4" s="398">
        <f t="shared" ref="N4:N10" si="0">SUM(B4:M4)</f>
        <v>101264</v>
      </c>
      <c r="P4" s="44"/>
      <c r="Q4" s="69"/>
      <c r="R4" s="70"/>
      <c r="S4" s="70"/>
      <c r="T4" s="70"/>
      <c r="U4" s="70"/>
      <c r="V4" s="70"/>
      <c r="W4" s="50"/>
      <c r="X4" s="50"/>
      <c r="Y4" s="50"/>
      <c r="Z4" s="50"/>
      <c r="AA4" s="50"/>
      <c r="AB4" s="53"/>
      <c r="AC4" s="53"/>
      <c r="AD4" s="54"/>
    </row>
    <row r="5" spans="1:30" ht="19.5" customHeight="1">
      <c r="A5" s="367" t="s">
        <v>365</v>
      </c>
      <c r="B5" s="679">
        <v>41679</v>
      </c>
      <c r="C5" s="255">
        <v>42601</v>
      </c>
      <c r="D5" s="255">
        <v>36766</v>
      </c>
      <c r="E5" s="255">
        <v>46225</v>
      </c>
      <c r="F5" s="255"/>
      <c r="G5" s="255"/>
      <c r="H5" s="255"/>
      <c r="I5" s="255"/>
      <c r="J5" s="255"/>
      <c r="K5" s="255"/>
      <c r="L5" s="255"/>
      <c r="M5" s="602"/>
      <c r="N5" s="398">
        <f t="shared" si="0"/>
        <v>167271</v>
      </c>
      <c r="P5" s="44"/>
      <c r="Q5" s="145"/>
      <c r="R5" s="143"/>
      <c r="S5" s="71"/>
      <c r="T5" s="71"/>
      <c r="U5" s="71"/>
      <c r="V5" s="71"/>
      <c r="W5" s="50"/>
      <c r="X5" s="50"/>
      <c r="Y5" s="50"/>
      <c r="Z5" s="50"/>
      <c r="AA5" s="50"/>
      <c r="AB5" s="53"/>
      <c r="AC5" s="53"/>
      <c r="AD5" s="54"/>
    </row>
    <row r="6" spans="1:30" ht="19.5" customHeight="1">
      <c r="A6" s="367" t="s">
        <v>366</v>
      </c>
      <c r="B6" s="679">
        <v>35941</v>
      </c>
      <c r="C6" s="255">
        <v>36442</v>
      </c>
      <c r="D6" s="255">
        <v>41989</v>
      </c>
      <c r="E6" s="255">
        <v>0</v>
      </c>
      <c r="F6" s="255"/>
      <c r="G6" s="255"/>
      <c r="H6" s="255"/>
      <c r="I6" s="255"/>
      <c r="J6" s="255"/>
      <c r="K6" s="255"/>
      <c r="L6" s="255"/>
      <c r="M6" s="602"/>
      <c r="N6" s="398">
        <f t="shared" si="0"/>
        <v>114372</v>
      </c>
      <c r="P6" s="44"/>
      <c r="Q6" s="145"/>
      <c r="R6" s="143"/>
      <c r="S6" s="71"/>
      <c r="T6" s="71"/>
      <c r="U6" s="71"/>
      <c r="V6" s="71"/>
      <c r="W6" s="50"/>
      <c r="X6" s="50"/>
      <c r="Y6" s="50"/>
      <c r="Z6" s="50"/>
      <c r="AA6" s="50"/>
      <c r="AB6" s="53"/>
      <c r="AC6" s="53"/>
      <c r="AD6" s="54"/>
    </row>
    <row r="7" spans="1:30" ht="19.5" customHeight="1">
      <c r="A7" s="367" t="s">
        <v>367</v>
      </c>
      <c r="B7" s="679">
        <v>54600.690999999999</v>
      </c>
      <c r="C7" s="255">
        <v>39018</v>
      </c>
      <c r="D7" s="255">
        <v>42575</v>
      </c>
      <c r="E7" s="255">
        <v>70685</v>
      </c>
      <c r="F7" s="255"/>
      <c r="G7" s="255"/>
      <c r="H7" s="255"/>
      <c r="I7" s="255"/>
      <c r="J7" s="255"/>
      <c r="K7" s="255"/>
      <c r="L7" s="255"/>
      <c r="M7" s="602"/>
      <c r="N7" s="398">
        <f t="shared" si="0"/>
        <v>206878.69099999999</v>
      </c>
      <c r="P7" s="44"/>
      <c r="Q7" s="145"/>
      <c r="R7" s="143"/>
      <c r="S7" s="72"/>
      <c r="T7" s="72"/>
      <c r="U7" s="72"/>
      <c r="V7" s="72"/>
      <c r="W7" s="50"/>
      <c r="X7" s="50"/>
      <c r="Y7" s="50"/>
      <c r="Z7" s="50"/>
      <c r="AA7" s="50"/>
      <c r="AB7" s="53"/>
      <c r="AC7" s="53"/>
      <c r="AD7" s="54"/>
    </row>
    <row r="8" spans="1:30" ht="19.5" customHeight="1">
      <c r="A8" s="408" t="s">
        <v>70</v>
      </c>
      <c r="B8" s="679">
        <v>0</v>
      </c>
      <c r="C8" s="255">
        <v>0</v>
      </c>
      <c r="D8" s="255">
        <v>0</v>
      </c>
      <c r="E8" s="255">
        <v>0</v>
      </c>
      <c r="F8" s="255"/>
      <c r="G8" s="255"/>
      <c r="H8" s="255"/>
      <c r="I8" s="255"/>
      <c r="J8" s="255"/>
      <c r="K8" s="255"/>
      <c r="L8" s="255"/>
      <c r="M8" s="602"/>
      <c r="N8" s="398">
        <f t="shared" si="0"/>
        <v>0</v>
      </c>
      <c r="P8" s="44"/>
      <c r="Q8" s="145"/>
      <c r="R8" s="143"/>
      <c r="S8" s="71"/>
      <c r="T8" s="71"/>
      <c r="U8" s="71"/>
      <c r="V8" s="71"/>
      <c r="W8" s="50"/>
      <c r="X8" s="50"/>
      <c r="Y8" s="50"/>
      <c r="Z8" s="50"/>
      <c r="AA8" s="50"/>
      <c r="AB8" s="53"/>
      <c r="AC8" s="53"/>
      <c r="AD8" s="54"/>
    </row>
    <row r="9" spans="1:30" ht="19.5" customHeight="1">
      <c r="A9" s="367" t="s">
        <v>368</v>
      </c>
      <c r="B9" s="679">
        <v>154166</v>
      </c>
      <c r="C9" s="255">
        <v>138458</v>
      </c>
      <c r="D9" s="255">
        <v>156241</v>
      </c>
      <c r="E9" s="255">
        <v>121078</v>
      </c>
      <c r="F9" s="255"/>
      <c r="G9" s="255"/>
      <c r="H9" s="255"/>
      <c r="I9" s="255"/>
      <c r="J9" s="255"/>
      <c r="K9" s="255"/>
      <c r="L9" s="255"/>
      <c r="M9" s="602"/>
      <c r="N9" s="398">
        <f t="shared" si="0"/>
        <v>569943</v>
      </c>
      <c r="P9" s="44"/>
      <c r="Q9" s="145"/>
      <c r="R9" s="143"/>
      <c r="S9" s="71"/>
      <c r="T9" s="71"/>
      <c r="U9" s="71"/>
      <c r="V9" s="71"/>
      <c r="W9" s="50"/>
      <c r="X9" s="50"/>
      <c r="Y9" s="50"/>
      <c r="Z9" s="50"/>
      <c r="AA9" s="50"/>
      <c r="AB9" s="53"/>
      <c r="AC9" s="53"/>
      <c r="AD9" s="54"/>
    </row>
    <row r="10" spans="1:30" ht="19.5" customHeight="1" thickBot="1">
      <c r="A10" s="367" t="s">
        <v>475</v>
      </c>
      <c r="B10" s="679">
        <v>93729</v>
      </c>
      <c r="C10" s="255">
        <v>79403</v>
      </c>
      <c r="D10" s="255">
        <v>92929</v>
      </c>
      <c r="E10" s="255">
        <v>78985</v>
      </c>
      <c r="F10" s="255"/>
      <c r="G10" s="255"/>
      <c r="H10" s="255"/>
      <c r="I10" s="255"/>
      <c r="J10" s="255"/>
      <c r="K10" s="255"/>
      <c r="L10" s="255"/>
      <c r="M10" s="602"/>
      <c r="N10" s="669">
        <f t="shared" si="0"/>
        <v>345046</v>
      </c>
      <c r="P10" s="44"/>
      <c r="Q10" s="145"/>
      <c r="R10" s="143"/>
      <c r="S10" s="71"/>
      <c r="T10" s="71"/>
      <c r="U10" s="71"/>
      <c r="V10" s="71"/>
      <c r="W10" s="50"/>
      <c r="X10" s="50"/>
      <c r="Y10" s="50"/>
      <c r="Z10" s="50"/>
      <c r="AA10" s="50"/>
      <c r="AB10" s="53"/>
      <c r="AC10" s="53"/>
      <c r="AD10" s="54"/>
    </row>
    <row r="11" spans="1:30" ht="19.5" customHeight="1" thickBot="1">
      <c r="A11" s="373" t="s">
        <v>272</v>
      </c>
      <c r="B11" s="406">
        <f>SUM(B4:B10)</f>
        <v>423140.69099999999</v>
      </c>
      <c r="C11" s="396">
        <f>SUM(C4:C10)</f>
        <v>343929</v>
      </c>
      <c r="D11" s="396">
        <f>SUM(D4:D10)</f>
        <v>393356</v>
      </c>
      <c r="E11" s="396">
        <f t="shared" ref="E11:K11" si="1">SUM(E4:E10)</f>
        <v>344349</v>
      </c>
      <c r="F11" s="396">
        <f>SUM(F4:F10)</f>
        <v>0</v>
      </c>
      <c r="G11" s="396">
        <f>SUM(G4:G10)</f>
        <v>0</v>
      </c>
      <c r="H11" s="396">
        <f>SUM(H4:H10)</f>
        <v>0</v>
      </c>
      <c r="I11" s="396">
        <f>SUM(I4:I10)</f>
        <v>0</v>
      </c>
      <c r="J11" s="396">
        <f>SUM(J4:J10)</f>
        <v>0</v>
      </c>
      <c r="K11" s="396">
        <f t="shared" si="1"/>
        <v>0</v>
      </c>
      <c r="L11" s="403">
        <f>SUM(L4:L10)</f>
        <v>0</v>
      </c>
      <c r="M11" s="403">
        <f>SUM(M4:M10)</f>
        <v>0</v>
      </c>
      <c r="N11" s="400">
        <f>SUM(N4:N10)</f>
        <v>1504774.6910000001</v>
      </c>
      <c r="Q11" s="145"/>
      <c r="R11" s="143"/>
      <c r="S11" s="71"/>
      <c r="T11" s="71"/>
      <c r="U11" s="71"/>
      <c r="V11" s="71"/>
      <c r="W11" s="51"/>
      <c r="X11" s="50"/>
      <c r="Y11" s="50"/>
      <c r="Z11" s="50"/>
      <c r="AA11" s="50"/>
      <c r="AB11" s="53"/>
      <c r="AC11" s="53"/>
      <c r="AD11" s="54"/>
    </row>
    <row r="12" spans="1:30" ht="30" customHeight="1" thickBot="1">
      <c r="A12" s="404"/>
      <c r="B12" s="405"/>
      <c r="C12" s="405"/>
      <c r="D12" s="405"/>
      <c r="E12" s="405"/>
      <c r="F12" s="405"/>
      <c r="G12" s="405"/>
      <c r="H12" s="405"/>
      <c r="I12" s="405"/>
      <c r="J12" s="409"/>
      <c r="K12" s="409"/>
      <c r="L12" s="409"/>
      <c r="M12" s="409"/>
      <c r="N12" s="405"/>
      <c r="Q12" s="69"/>
      <c r="R12" s="71"/>
      <c r="S12" s="71"/>
      <c r="T12" s="71"/>
      <c r="U12" s="71"/>
      <c r="V12" s="71"/>
      <c r="W12" s="51"/>
      <c r="X12" s="50"/>
      <c r="Y12" s="50"/>
      <c r="Z12" s="50"/>
      <c r="AA12" s="50"/>
      <c r="AB12" s="53"/>
      <c r="AC12" s="53"/>
      <c r="AD12" s="54"/>
    </row>
    <row r="13" spans="1:30" ht="19.5" customHeight="1" thickBot="1">
      <c r="A13" s="883" t="s">
        <v>358</v>
      </c>
      <c r="B13" s="884"/>
      <c r="C13" s="884"/>
      <c r="D13" s="884"/>
      <c r="E13" s="884"/>
      <c r="F13" s="884"/>
      <c r="G13" s="884"/>
      <c r="H13" s="884"/>
      <c r="I13" s="884"/>
      <c r="J13" s="884"/>
      <c r="K13" s="884"/>
      <c r="L13" s="884"/>
      <c r="M13" s="884"/>
      <c r="N13" s="885"/>
      <c r="O13" s="45"/>
      <c r="P13" s="46"/>
      <c r="Q13" s="69"/>
      <c r="R13" s="71"/>
      <c r="S13" s="71"/>
      <c r="T13" s="71"/>
      <c r="U13" s="71"/>
      <c r="V13" s="71"/>
      <c r="W13" s="50"/>
      <c r="X13" s="50"/>
      <c r="Y13" s="50"/>
      <c r="Z13" s="50"/>
      <c r="AA13" s="50"/>
      <c r="AB13" s="50"/>
      <c r="AC13" s="50"/>
      <c r="AD13" s="50"/>
    </row>
    <row r="14" spans="1:30" ht="19.5" customHeight="1">
      <c r="A14" s="392" t="s">
        <v>354</v>
      </c>
      <c r="B14" s="299">
        <v>45658</v>
      </c>
      <c r="C14" s="299">
        <v>45689</v>
      </c>
      <c r="D14" s="299">
        <v>45717</v>
      </c>
      <c r="E14" s="299">
        <v>45748</v>
      </c>
      <c r="F14" s="299">
        <v>45778</v>
      </c>
      <c r="G14" s="299">
        <v>45809</v>
      </c>
      <c r="H14" s="299">
        <v>45839</v>
      </c>
      <c r="I14" s="299">
        <v>45870</v>
      </c>
      <c r="J14" s="299">
        <v>45901</v>
      </c>
      <c r="K14" s="299">
        <v>45931</v>
      </c>
      <c r="L14" s="299">
        <v>45962</v>
      </c>
      <c r="M14" s="299">
        <v>45992</v>
      </c>
      <c r="N14" s="402" t="s">
        <v>272</v>
      </c>
      <c r="O14" s="46"/>
      <c r="P14" s="46"/>
      <c r="Q14" s="9"/>
      <c r="R14" s="8"/>
      <c r="S14" s="8"/>
      <c r="T14" s="8"/>
      <c r="U14" s="8"/>
      <c r="V14" s="8"/>
      <c r="W14" s="8"/>
      <c r="X14" s="8"/>
      <c r="Y14" s="8"/>
      <c r="Z14" s="8"/>
      <c r="AA14" s="8"/>
      <c r="AB14" s="8"/>
      <c r="AC14" s="8"/>
      <c r="AD14"/>
    </row>
    <row r="15" spans="1:30" ht="19.5" customHeight="1">
      <c r="A15" s="367" t="s">
        <v>364</v>
      </c>
      <c r="B15" s="680">
        <v>35029</v>
      </c>
      <c r="C15" s="255">
        <v>13100</v>
      </c>
      <c r="D15" s="255">
        <v>7000</v>
      </c>
      <c r="E15" s="255">
        <v>44735</v>
      </c>
      <c r="F15" s="255"/>
      <c r="G15" s="255"/>
      <c r="H15" s="255"/>
      <c r="I15" s="255"/>
      <c r="J15" s="255"/>
      <c r="K15" s="255"/>
      <c r="L15" s="255"/>
      <c r="M15" s="604"/>
      <c r="N15" s="398">
        <f t="shared" ref="N15:N21" si="2">SUM(B15:M15)</f>
        <v>99864</v>
      </c>
      <c r="O15" s="48"/>
      <c r="P15" s="46"/>
      <c r="Q15" s="9" t="s">
        <v>369</v>
      </c>
      <c r="R15" s="50"/>
      <c r="S15" s="50"/>
      <c r="T15" s="50"/>
      <c r="U15" s="50"/>
      <c r="V15" s="50"/>
      <c r="W15" s="50"/>
      <c r="X15" s="50"/>
      <c r="Y15" s="50"/>
      <c r="Z15" s="50"/>
      <c r="AA15" s="50"/>
      <c r="AB15" s="50"/>
      <c r="AC15" s="53"/>
      <c r="AD15"/>
    </row>
    <row r="16" spans="1:30" ht="19.5" customHeight="1">
      <c r="A16" s="367" t="s">
        <v>365</v>
      </c>
      <c r="B16" s="680">
        <v>27602</v>
      </c>
      <c r="C16" s="255">
        <v>14840</v>
      </c>
      <c r="D16" s="255">
        <v>55100</v>
      </c>
      <c r="E16" s="255">
        <v>52696</v>
      </c>
      <c r="F16" s="255"/>
      <c r="G16" s="255"/>
      <c r="H16" s="255"/>
      <c r="I16" s="255"/>
      <c r="J16" s="255"/>
      <c r="K16" s="255"/>
      <c r="L16" s="255"/>
      <c r="M16" s="604"/>
      <c r="N16" s="398">
        <f t="shared" si="2"/>
        <v>150238</v>
      </c>
      <c r="O16" s="48"/>
      <c r="P16" s="46"/>
      <c r="Q16" s="9"/>
      <c r="R16" s="50"/>
      <c r="S16" s="50"/>
      <c r="T16" s="50"/>
      <c r="U16" s="50"/>
      <c r="V16" s="50"/>
      <c r="W16" s="50"/>
      <c r="X16" s="50"/>
      <c r="Y16" s="50"/>
      <c r="Z16" s="50"/>
      <c r="AA16" s="50"/>
      <c r="AB16" s="50"/>
      <c r="AC16" s="53"/>
      <c r="AD16"/>
    </row>
    <row r="17" spans="1:30" ht="19.5" customHeight="1">
      <c r="A17" s="367" t="s">
        <v>366</v>
      </c>
      <c r="B17" s="680">
        <v>37803</v>
      </c>
      <c r="C17" s="255">
        <v>19231</v>
      </c>
      <c r="D17" s="255">
        <v>43740</v>
      </c>
      <c r="E17" s="255">
        <v>0</v>
      </c>
      <c r="F17" s="255"/>
      <c r="G17" s="255"/>
      <c r="H17" s="255"/>
      <c r="I17" s="255"/>
      <c r="J17" s="255"/>
      <c r="K17" s="255"/>
      <c r="L17" s="255"/>
      <c r="M17" s="604"/>
      <c r="N17" s="398">
        <f t="shared" si="2"/>
        <v>100774</v>
      </c>
      <c r="O17" s="48"/>
      <c r="P17" s="46"/>
      <c r="Q17" s="9"/>
      <c r="R17" s="50"/>
      <c r="S17" s="50"/>
      <c r="T17" s="50"/>
      <c r="U17" s="50"/>
      <c r="V17" s="50"/>
      <c r="W17" s="50"/>
      <c r="X17" s="50"/>
      <c r="Y17" s="50"/>
      <c r="Z17" s="50"/>
      <c r="AA17" s="50"/>
      <c r="AB17" s="50"/>
      <c r="AC17" s="53"/>
      <c r="AD17"/>
    </row>
    <row r="18" spans="1:30" ht="19.5" customHeight="1">
      <c r="A18" s="367" t="s">
        <v>148</v>
      </c>
      <c r="B18" s="680">
        <v>56803</v>
      </c>
      <c r="C18" s="255">
        <v>55645</v>
      </c>
      <c r="D18" s="255">
        <v>16726</v>
      </c>
      <c r="E18" s="255">
        <v>39430</v>
      </c>
      <c r="F18" s="255"/>
      <c r="G18" s="255"/>
      <c r="H18" s="255"/>
      <c r="I18" s="255"/>
      <c r="J18" s="255"/>
      <c r="K18" s="255"/>
      <c r="L18" s="255"/>
      <c r="M18" s="604"/>
      <c r="N18" s="398">
        <f t="shared" si="2"/>
        <v>168604</v>
      </c>
      <c r="O18" s="48"/>
      <c r="P18" s="46"/>
      <c r="Q18" s="9"/>
      <c r="R18" s="50"/>
      <c r="S18" s="50"/>
      <c r="T18" s="50"/>
      <c r="U18" s="50"/>
      <c r="V18" s="50"/>
      <c r="W18" s="50"/>
      <c r="X18" s="50"/>
      <c r="Y18" s="50"/>
      <c r="Z18" s="50"/>
      <c r="AA18" s="50"/>
      <c r="AB18" s="50"/>
      <c r="AC18" s="53"/>
      <c r="AD18"/>
    </row>
    <row r="19" spans="1:30" ht="19.5" customHeight="1">
      <c r="A19" s="408" t="s">
        <v>70</v>
      </c>
      <c r="B19" s="680">
        <v>0</v>
      </c>
      <c r="C19" s="255">
        <v>0</v>
      </c>
      <c r="D19" s="255">
        <v>0</v>
      </c>
      <c r="E19" s="255">
        <v>0</v>
      </c>
      <c r="F19" s="255"/>
      <c r="G19" s="255"/>
      <c r="H19" s="255"/>
      <c r="I19" s="255"/>
      <c r="J19" s="255"/>
      <c r="K19" s="255"/>
      <c r="L19" s="255"/>
      <c r="M19" s="604"/>
      <c r="N19" s="398">
        <f t="shared" si="2"/>
        <v>0</v>
      </c>
      <c r="O19" s="48"/>
      <c r="P19" s="46"/>
      <c r="Q19" s="9"/>
      <c r="R19" s="50"/>
      <c r="S19" s="50"/>
      <c r="T19" s="50"/>
      <c r="U19" s="50"/>
      <c r="V19" s="50"/>
      <c r="W19" s="50"/>
      <c r="X19" s="50"/>
      <c r="Y19" s="50"/>
      <c r="Z19" s="50"/>
      <c r="AA19" s="50"/>
      <c r="AB19" s="50"/>
      <c r="AC19" s="53"/>
      <c r="AD19"/>
    </row>
    <row r="20" spans="1:30" ht="19.5" customHeight="1">
      <c r="A20" s="367" t="s">
        <v>368</v>
      </c>
      <c r="B20" s="680">
        <v>154380</v>
      </c>
      <c r="C20" s="255">
        <v>94626</v>
      </c>
      <c r="D20" s="255">
        <v>176858</v>
      </c>
      <c r="E20" s="255">
        <v>147185</v>
      </c>
      <c r="F20" s="255"/>
      <c r="G20" s="255"/>
      <c r="H20" s="255"/>
      <c r="I20" s="255"/>
      <c r="J20" s="255"/>
      <c r="K20" s="255"/>
      <c r="L20" s="255"/>
      <c r="M20" s="604"/>
      <c r="N20" s="398">
        <f t="shared" si="2"/>
        <v>573049</v>
      </c>
      <c r="O20" s="48"/>
      <c r="P20" s="46"/>
      <c r="Q20" s="9"/>
      <c r="R20" s="50"/>
      <c r="S20" s="50"/>
      <c r="T20" s="50"/>
      <c r="U20" s="50"/>
      <c r="V20" s="50"/>
      <c r="W20" s="50"/>
      <c r="X20" s="50"/>
      <c r="Y20" s="50"/>
      <c r="Z20" s="50"/>
      <c r="AA20" s="50"/>
      <c r="AB20" s="50"/>
      <c r="AC20" s="53"/>
      <c r="AD20"/>
    </row>
    <row r="21" spans="1:30" ht="19.5" customHeight="1" thickBot="1">
      <c r="A21" s="367" t="s">
        <v>475</v>
      </c>
      <c r="B21" s="680">
        <v>63317</v>
      </c>
      <c r="C21" s="255">
        <v>90682</v>
      </c>
      <c r="D21" s="255">
        <v>101029</v>
      </c>
      <c r="E21" s="255">
        <v>62017</v>
      </c>
      <c r="F21" s="255"/>
      <c r="G21" s="255"/>
      <c r="H21" s="255"/>
      <c r="I21" s="255"/>
      <c r="J21" s="255"/>
      <c r="K21" s="255"/>
      <c r="L21" s="255"/>
      <c r="M21" s="604"/>
      <c r="N21" s="398">
        <f t="shared" si="2"/>
        <v>317045</v>
      </c>
      <c r="O21" s="48"/>
      <c r="P21" s="46"/>
      <c r="Q21" s="9"/>
      <c r="R21" s="50"/>
      <c r="S21" s="50"/>
      <c r="T21" s="50"/>
      <c r="U21" s="50"/>
      <c r="V21" s="50"/>
      <c r="W21" s="50"/>
      <c r="X21" s="50"/>
      <c r="Y21" s="50"/>
      <c r="Z21" s="50"/>
      <c r="AA21" s="50"/>
      <c r="AB21" s="50"/>
      <c r="AC21" s="53"/>
      <c r="AD21"/>
    </row>
    <row r="22" spans="1:30" ht="19.5" customHeight="1" thickBot="1">
      <c r="A22" s="373" t="s">
        <v>272</v>
      </c>
      <c r="B22" s="406">
        <f>SUM(B15:B21)</f>
        <v>374934</v>
      </c>
      <c r="C22" s="396">
        <f>SUM(C15:C21)</f>
        <v>288124</v>
      </c>
      <c r="D22" s="396">
        <f>SUM(D15:D21)</f>
        <v>400453</v>
      </c>
      <c r="E22" s="396">
        <f t="shared" ref="E22:N22" si="3">SUM(E15:E21)</f>
        <v>346063</v>
      </c>
      <c r="F22" s="396">
        <f>SUM(F15:F21)</f>
        <v>0</v>
      </c>
      <c r="G22" s="396">
        <f>SUM(G15:G21)</f>
        <v>0</v>
      </c>
      <c r="H22" s="396">
        <f t="shared" si="3"/>
        <v>0</v>
      </c>
      <c r="I22" s="396">
        <f>SUM(I15:I21)</f>
        <v>0</v>
      </c>
      <c r="J22" s="396">
        <f>SUM(J15:J21)</f>
        <v>0</v>
      </c>
      <c r="K22" s="396">
        <f t="shared" si="3"/>
        <v>0</v>
      </c>
      <c r="L22" s="403">
        <f>SUM(L15:L21)</f>
        <v>0</v>
      </c>
      <c r="M22" s="403">
        <f>SUM(M15:M21)</f>
        <v>0</v>
      </c>
      <c r="N22" s="400">
        <f t="shared" si="3"/>
        <v>1409574</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370</v>
      </c>
      <c r="B24"/>
      <c r="C24"/>
      <c r="E24"/>
      <c r="F24"/>
      <c r="G24"/>
      <c r="H24"/>
      <c r="L24" s="38"/>
      <c r="Q24" s="9"/>
      <c r="R24" s="50"/>
      <c r="S24" s="50"/>
      <c r="T24" s="50"/>
      <c r="U24" s="50"/>
      <c r="V24" s="50"/>
      <c r="W24" s="50"/>
      <c r="X24" s="50"/>
      <c r="Y24" s="50"/>
      <c r="Z24" s="50"/>
      <c r="AA24" s="50"/>
      <c r="AB24" s="53"/>
      <c r="AC24" s="53"/>
      <c r="AD24"/>
    </row>
    <row r="25" spans="1:30" ht="20.100000000000001" customHeight="1">
      <c r="A25" s="42" t="s">
        <v>371</v>
      </c>
      <c r="B25"/>
      <c r="C25"/>
      <c r="D25"/>
      <c r="E25"/>
      <c r="F25"/>
      <c r="G25"/>
      <c r="H25"/>
      <c r="L25" s="38"/>
      <c r="Q25" s="9"/>
      <c r="R25" s="50"/>
      <c r="S25" s="50"/>
      <c r="T25" s="50"/>
      <c r="U25" s="50"/>
      <c r="V25" s="51"/>
      <c r="W25" s="50"/>
      <c r="X25" s="50"/>
      <c r="Y25" s="51"/>
      <c r="Z25" s="50"/>
      <c r="AA25" s="50"/>
      <c r="AB25" s="53"/>
      <c r="AC25" s="53"/>
      <c r="AD25"/>
    </row>
    <row r="26" spans="1:30" ht="20.100000000000001" customHeight="1">
      <c r="A26" s="42" t="s">
        <v>275</v>
      </c>
      <c r="B26"/>
      <c r="C26"/>
      <c r="D26"/>
      <c r="E26"/>
      <c r="F26"/>
      <c r="G26" t="s">
        <v>369</v>
      </c>
      <c r="H26"/>
      <c r="L26" s="38"/>
      <c r="Q26" s="9"/>
      <c r="R26" s="50"/>
      <c r="S26" s="50"/>
      <c r="T26" s="50"/>
      <c r="U26" s="51"/>
      <c r="V26" s="51"/>
      <c r="W26" s="51"/>
      <c r="X26" s="50"/>
      <c r="Y26" s="50"/>
      <c r="Z26" s="50"/>
      <c r="AA26" s="50"/>
      <c r="AB26" s="53"/>
      <c r="AC26" s="53"/>
      <c r="AD26"/>
    </row>
    <row r="27" spans="1:30" ht="20.100000000000001" customHeight="1">
      <c r="B27"/>
      <c r="C27"/>
      <c r="D27"/>
      <c r="E27"/>
      <c r="F27"/>
      <c r="G27"/>
      <c r="H27"/>
      <c r="L27" s="38"/>
      <c r="Q27" s="9"/>
      <c r="R27" s="50"/>
      <c r="S27" s="50"/>
      <c r="T27" s="50"/>
      <c r="U27" s="50"/>
      <c r="V27" s="50"/>
      <c r="W27" s="52"/>
      <c r="X27" s="50"/>
      <c r="Y27" s="50"/>
      <c r="Z27" s="50"/>
      <c r="AA27" s="50"/>
      <c r="AB27" s="53"/>
      <c r="AC27" s="53"/>
      <c r="AD27"/>
    </row>
    <row r="28" spans="1:30" ht="20.100000000000001" customHeight="1">
      <c r="B28"/>
      <c r="C28"/>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90" orientation="landscape" r:id="rId1"/>
  <headerFooter>
    <oddFooter>&amp;C&amp;"-,Regular"&amp;11MEEI Bulletins Vol 62 No. 4</oddFooter>
  </headerFooter>
  <ignoredErrors>
    <ignoredError sqref="B22 E22 K22 K11 J11 H22 J22 E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pageSetUpPr fitToPage="1"/>
  </sheetPr>
  <dimension ref="A1:AD36"/>
  <sheetViews>
    <sheetView zoomScaleNormal="100" zoomScaleSheetLayoutView="80" workbookViewId="0">
      <selection activeCell="C7" sqref="C7"/>
    </sheetView>
  </sheetViews>
  <sheetFormatPr defaultColWidth="9.140625" defaultRowHeight="20.100000000000001" customHeight="1"/>
  <cols>
    <col min="1" max="1" width="14.85546875" style="38" customWidth="1"/>
    <col min="2" max="9" width="11.7109375" style="38" customWidth="1"/>
    <col min="10" max="11" width="10.28515625" style="38" customWidth="1"/>
    <col min="12" max="12" width="12.2851562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886" t="s">
        <v>564</v>
      </c>
      <c r="B1" s="887"/>
      <c r="C1" s="887"/>
      <c r="D1" s="887"/>
      <c r="E1" s="887"/>
      <c r="F1" s="887"/>
      <c r="G1" s="887"/>
      <c r="H1" s="887"/>
      <c r="I1" s="887"/>
      <c r="J1" s="887"/>
      <c r="K1" s="887"/>
      <c r="L1" s="887"/>
      <c r="M1" s="887"/>
      <c r="N1" s="888"/>
      <c r="O1" s="63"/>
      <c r="Q1"/>
      <c r="R1"/>
      <c r="S1" s="49"/>
      <c r="T1"/>
      <c r="U1"/>
      <c r="V1"/>
      <c r="W1"/>
      <c r="X1"/>
      <c r="Y1"/>
      <c r="Z1"/>
      <c r="AA1"/>
      <c r="AB1"/>
      <c r="AC1"/>
      <c r="AD1"/>
    </row>
    <row r="2" spans="1:30" ht="23.25" customHeight="1">
      <c r="A2" s="392" t="s">
        <v>478</v>
      </c>
      <c r="B2" s="299">
        <v>45658</v>
      </c>
      <c r="C2" s="299">
        <v>45689</v>
      </c>
      <c r="D2" s="299">
        <v>45717</v>
      </c>
      <c r="E2" s="299">
        <v>45748</v>
      </c>
      <c r="F2" s="299">
        <v>45778</v>
      </c>
      <c r="G2" s="299">
        <v>45809</v>
      </c>
      <c r="H2" s="299">
        <v>45839</v>
      </c>
      <c r="I2" s="299">
        <v>45870</v>
      </c>
      <c r="J2" s="299">
        <v>45901</v>
      </c>
      <c r="K2" s="299">
        <v>45931</v>
      </c>
      <c r="L2" s="299">
        <v>45962</v>
      </c>
      <c r="M2" s="299">
        <v>45992</v>
      </c>
      <c r="N2" s="402" t="s">
        <v>272</v>
      </c>
      <c r="O2" s="63"/>
      <c r="P2" s="44"/>
      <c r="Q2" s="9"/>
      <c r="R2" s="50"/>
      <c r="S2" s="50"/>
      <c r="T2" s="50"/>
      <c r="U2" s="50"/>
      <c r="V2" s="50"/>
      <c r="W2" s="50"/>
      <c r="X2" s="50"/>
      <c r="Y2" s="50"/>
      <c r="Z2" s="50"/>
      <c r="AA2" s="50"/>
      <c r="AB2" s="50"/>
      <c r="AC2" s="53"/>
      <c r="AD2" s="54"/>
    </row>
    <row r="3" spans="1:30" ht="19.5" customHeight="1">
      <c r="A3" s="367" t="s">
        <v>372</v>
      </c>
      <c r="B3" s="655">
        <v>0</v>
      </c>
      <c r="C3" s="655">
        <v>0</v>
      </c>
      <c r="D3" s="206"/>
      <c r="E3" s="206"/>
      <c r="F3" s="206"/>
      <c r="G3" s="206"/>
      <c r="H3" s="206"/>
      <c r="I3" s="206"/>
      <c r="J3" s="206"/>
      <c r="K3" s="206"/>
      <c r="L3" s="252"/>
      <c r="M3" s="253">
        <v>0</v>
      </c>
      <c r="N3" s="398">
        <f>SUM(B3:M3)</f>
        <v>0</v>
      </c>
      <c r="O3" s="63"/>
      <c r="P3" s="44"/>
      <c r="Q3" s="9"/>
      <c r="R3" s="51"/>
      <c r="S3" s="50"/>
      <c r="T3" s="50"/>
      <c r="U3" s="50"/>
      <c r="V3" s="50"/>
      <c r="W3" s="50"/>
      <c r="X3" s="50"/>
      <c r="Y3" s="50"/>
      <c r="Z3" s="50"/>
      <c r="AA3" s="50"/>
      <c r="AB3" s="53"/>
      <c r="AC3" s="53"/>
      <c r="AD3" s="54"/>
    </row>
    <row r="4" spans="1:30" ht="19.5" customHeight="1">
      <c r="A4" s="367" t="s">
        <v>373</v>
      </c>
      <c r="B4" s="892">
        <v>953562.81069461233</v>
      </c>
      <c r="C4" s="894">
        <v>805142.94665234513</v>
      </c>
      <c r="D4" s="898">
        <v>657184</v>
      </c>
      <c r="E4" s="898">
        <v>560485</v>
      </c>
      <c r="F4" s="206"/>
      <c r="G4" s="206"/>
      <c r="H4" s="221"/>
      <c r="I4" s="221"/>
      <c r="J4" s="206"/>
      <c r="K4" s="206"/>
      <c r="L4" s="252"/>
      <c r="M4" s="253"/>
      <c r="N4" s="398">
        <f>SUM(B4:M4)</f>
        <v>2976374.7573469575</v>
      </c>
      <c r="O4" s="63"/>
      <c r="P4" s="44"/>
      <c r="Q4" s="9"/>
      <c r="R4" s="51"/>
      <c r="S4" s="50"/>
      <c r="T4" s="50"/>
      <c r="U4" s="50"/>
      <c r="V4" s="50"/>
      <c r="W4" s="50"/>
      <c r="X4" s="50"/>
      <c r="Y4" s="50"/>
      <c r="Z4" s="50"/>
      <c r="AA4" s="50"/>
      <c r="AB4" s="53"/>
      <c r="AC4" s="53"/>
      <c r="AD4" s="54"/>
    </row>
    <row r="5" spans="1:30" ht="19.5" customHeight="1">
      <c r="A5" s="367" t="s">
        <v>374</v>
      </c>
      <c r="B5" s="893"/>
      <c r="C5" s="895"/>
      <c r="D5" s="899"/>
      <c r="E5" s="899"/>
      <c r="F5" s="206"/>
      <c r="G5" s="206"/>
      <c r="H5" s="221"/>
      <c r="I5" s="221"/>
      <c r="J5" s="206"/>
      <c r="K5" s="206"/>
      <c r="L5" s="252"/>
      <c r="M5" s="253"/>
      <c r="N5" s="398">
        <f>SUM(B5:M5)</f>
        <v>0</v>
      </c>
      <c r="O5" s="63"/>
      <c r="P5" s="44"/>
      <c r="Q5" s="9"/>
      <c r="R5" s="51"/>
      <c r="S5" s="50"/>
      <c r="T5" s="50"/>
      <c r="U5" s="50"/>
      <c r="V5" s="50"/>
      <c r="W5" s="50"/>
      <c r="X5" s="50"/>
      <c r="Y5" s="50"/>
      <c r="Z5" s="50"/>
      <c r="AA5" s="50"/>
      <c r="AB5" s="53"/>
      <c r="AC5" s="53"/>
      <c r="AD5" s="54"/>
    </row>
    <row r="6" spans="1:30" ht="19.5" customHeight="1" thickBot="1">
      <c r="A6" s="367" t="s">
        <v>375</v>
      </c>
      <c r="B6" s="646">
        <v>575554.21632962814</v>
      </c>
      <c r="C6" s="655">
        <v>515905.83762021916</v>
      </c>
      <c r="D6" s="206">
        <v>625784</v>
      </c>
      <c r="E6" s="206">
        <v>767922</v>
      </c>
      <c r="F6" s="206"/>
      <c r="G6" s="206"/>
      <c r="H6" s="221"/>
      <c r="I6" s="221"/>
      <c r="J6" s="206"/>
      <c r="K6" s="206"/>
      <c r="L6" s="252"/>
      <c r="M6" s="253"/>
      <c r="N6" s="398">
        <f>SUM(B6:M6)</f>
        <v>2485166.0539498474</v>
      </c>
      <c r="O6" s="63"/>
      <c r="P6" s="44"/>
      <c r="Q6" s="9"/>
      <c r="R6" s="51"/>
      <c r="S6" s="50"/>
      <c r="T6" s="50"/>
      <c r="U6" s="50"/>
      <c r="V6" s="50"/>
      <c r="W6" s="50"/>
      <c r="X6" s="50"/>
      <c r="Y6" s="50"/>
      <c r="Z6" s="50"/>
      <c r="AA6" s="50"/>
      <c r="AB6" s="53"/>
      <c r="AC6" s="53"/>
      <c r="AD6" s="54"/>
    </row>
    <row r="7" spans="1:30" ht="19.5" customHeight="1" thickBot="1">
      <c r="A7" s="373" t="s">
        <v>272</v>
      </c>
      <c r="B7" s="406">
        <f t="shared" ref="B7:N7" si="0">SUM(B3:B6)</f>
        <v>1529117.0270242405</v>
      </c>
      <c r="C7" s="396">
        <f t="shared" si="0"/>
        <v>1321048.7842725643</v>
      </c>
      <c r="D7" s="396">
        <f t="shared" si="0"/>
        <v>1282968</v>
      </c>
      <c r="E7" s="396">
        <f t="shared" si="0"/>
        <v>1328407</v>
      </c>
      <c r="F7" s="396">
        <f t="shared" si="0"/>
        <v>0</v>
      </c>
      <c r="G7" s="396">
        <f t="shared" si="0"/>
        <v>0</v>
      </c>
      <c r="H7" s="396">
        <f t="shared" si="0"/>
        <v>0</v>
      </c>
      <c r="I7" s="396">
        <f t="shared" si="0"/>
        <v>0</v>
      </c>
      <c r="J7" s="396">
        <f t="shared" si="0"/>
        <v>0</v>
      </c>
      <c r="K7" s="396">
        <f t="shared" si="0"/>
        <v>0</v>
      </c>
      <c r="L7" s="403">
        <f t="shared" si="0"/>
        <v>0</v>
      </c>
      <c r="M7" s="403">
        <f t="shared" si="0"/>
        <v>0</v>
      </c>
      <c r="N7" s="400">
        <f t="shared" si="0"/>
        <v>5461540.8112968048</v>
      </c>
      <c r="O7" s="64"/>
      <c r="Q7" s="9"/>
      <c r="R7" s="50"/>
      <c r="S7" s="50"/>
      <c r="T7" s="50"/>
      <c r="U7" s="51"/>
      <c r="V7" s="51"/>
      <c r="W7" s="51"/>
      <c r="X7" s="50"/>
      <c r="Y7" s="50"/>
      <c r="Z7" s="50"/>
      <c r="AA7" s="50"/>
      <c r="AB7" s="53"/>
      <c r="AC7" s="53"/>
      <c r="AD7" s="54"/>
    </row>
    <row r="8" spans="1:30" ht="30" customHeight="1" thickBot="1">
      <c r="A8" s="222"/>
      <c r="B8" s="223"/>
      <c r="C8" s="223"/>
      <c r="D8" s="223"/>
      <c r="E8" s="223"/>
      <c r="F8" s="223"/>
      <c r="G8" s="223"/>
      <c r="H8" s="223"/>
      <c r="I8" s="223"/>
      <c r="J8" s="223"/>
      <c r="K8" s="223"/>
      <c r="L8" s="223"/>
      <c r="M8" s="223"/>
      <c r="N8" s="222"/>
      <c r="O8" s="59"/>
      <c r="P8" s="44"/>
      <c r="Q8" s="9"/>
      <c r="R8"/>
      <c r="S8" s="49"/>
      <c r="T8"/>
      <c r="U8"/>
      <c r="V8"/>
      <c r="W8"/>
      <c r="X8"/>
      <c r="Y8"/>
      <c r="Z8"/>
      <c r="AA8"/>
      <c r="AB8"/>
      <c r="AC8"/>
      <c r="AD8"/>
    </row>
    <row r="9" spans="1:30" ht="19.5" customHeight="1" thickBot="1">
      <c r="A9" s="889" t="s">
        <v>587</v>
      </c>
      <c r="B9" s="890"/>
      <c r="C9" s="890"/>
      <c r="D9" s="890"/>
      <c r="E9" s="890"/>
      <c r="F9" s="890"/>
      <c r="G9" s="890"/>
      <c r="H9" s="890"/>
      <c r="I9" s="890"/>
      <c r="J9" s="890"/>
      <c r="K9" s="890"/>
      <c r="L9" s="890"/>
      <c r="M9" s="890"/>
      <c r="N9" s="891"/>
      <c r="O9" s="59"/>
      <c r="P9" s="44"/>
      <c r="Q9" s="9"/>
      <c r="R9"/>
      <c r="S9" s="49"/>
      <c r="T9"/>
      <c r="U9"/>
      <c r="V9"/>
      <c r="W9"/>
      <c r="X9"/>
      <c r="Y9"/>
      <c r="Z9"/>
      <c r="AA9"/>
      <c r="AB9"/>
      <c r="AC9"/>
      <c r="AD9"/>
    </row>
    <row r="10" spans="1:30" ht="21.75" customHeight="1">
      <c r="A10" s="392" t="s">
        <v>478</v>
      </c>
      <c r="B10" s="299">
        <v>45658</v>
      </c>
      <c r="C10" s="299">
        <v>45689</v>
      </c>
      <c r="D10" s="299">
        <v>45717</v>
      </c>
      <c r="E10" s="299">
        <v>45748</v>
      </c>
      <c r="F10" s="299">
        <v>45778</v>
      </c>
      <c r="G10" s="299">
        <v>45809</v>
      </c>
      <c r="H10" s="299">
        <v>45839</v>
      </c>
      <c r="I10" s="299">
        <v>45870</v>
      </c>
      <c r="J10" s="299">
        <v>45901</v>
      </c>
      <c r="K10" s="299">
        <v>45931</v>
      </c>
      <c r="L10" s="299">
        <v>45962</v>
      </c>
      <c r="M10" s="299">
        <v>45992</v>
      </c>
      <c r="N10" s="402" t="s">
        <v>272</v>
      </c>
      <c r="O10" s="59"/>
      <c r="P10" s="44"/>
      <c r="Q10" s="9"/>
      <c r="R10" s="50"/>
      <c r="S10" s="50"/>
      <c r="T10" s="50"/>
      <c r="U10" s="50"/>
      <c r="V10" s="50"/>
      <c r="W10" s="50"/>
      <c r="X10" s="50"/>
      <c r="Y10" s="50"/>
      <c r="Z10" s="50"/>
      <c r="AA10" s="50"/>
      <c r="AB10" s="50"/>
      <c r="AC10" s="53"/>
      <c r="AD10" s="54"/>
    </row>
    <row r="11" spans="1:30" ht="19.5" customHeight="1">
      <c r="A11" s="367" t="s">
        <v>372</v>
      </c>
      <c r="B11" s="655">
        <v>0</v>
      </c>
      <c r="C11" s="655">
        <v>0</v>
      </c>
      <c r="D11" s="206"/>
      <c r="E11" s="206"/>
      <c r="F11" s="216"/>
      <c r="G11" s="216"/>
      <c r="H11" s="648"/>
      <c r="I11" s="216"/>
      <c r="J11" s="206"/>
      <c r="K11" s="206"/>
      <c r="L11" s="251"/>
      <c r="M11" s="252">
        <v>0</v>
      </c>
      <c r="N11" s="398">
        <f>SUM(B11:M11)</f>
        <v>0</v>
      </c>
      <c r="P11" s="44"/>
      <c r="Q11" s="9"/>
      <c r="R11" s="51"/>
      <c r="S11" s="50"/>
      <c r="T11" s="50"/>
      <c r="U11" s="50"/>
      <c r="V11" s="50"/>
      <c r="W11" s="50"/>
      <c r="X11" s="50"/>
      <c r="Y11" s="50"/>
      <c r="Z11" s="50"/>
      <c r="AA11" s="50"/>
      <c r="AB11" s="53"/>
      <c r="AC11" s="53"/>
      <c r="AD11" s="54"/>
    </row>
    <row r="12" spans="1:30" ht="19.5" customHeight="1">
      <c r="A12" s="367" t="s">
        <v>373</v>
      </c>
      <c r="B12" s="896">
        <v>21292104</v>
      </c>
      <c r="C12" s="896">
        <v>17990114</v>
      </c>
      <c r="D12" s="898">
        <v>14680839</v>
      </c>
      <c r="E12" s="898">
        <v>12528515</v>
      </c>
      <c r="F12" s="216"/>
      <c r="G12" s="206"/>
      <c r="H12" s="649"/>
      <c r="I12" s="224"/>
      <c r="J12" s="206"/>
      <c r="K12" s="225"/>
      <c r="L12" s="251"/>
      <c r="M12" s="252"/>
      <c r="N12" s="398">
        <f>SUM(B12:M12)</f>
        <v>66491572</v>
      </c>
      <c r="P12" s="44"/>
      <c r="Q12" s="9"/>
      <c r="R12" s="51"/>
      <c r="S12" s="50"/>
      <c r="T12" s="50"/>
      <c r="U12" s="50"/>
      <c r="V12" s="50"/>
      <c r="W12" s="50"/>
      <c r="X12" s="50"/>
      <c r="Y12" s="50"/>
      <c r="Z12" s="50"/>
      <c r="AA12" s="50"/>
      <c r="AB12" s="53"/>
      <c r="AC12" s="53"/>
      <c r="AD12" s="54"/>
    </row>
    <row r="13" spans="1:30" ht="19.5" customHeight="1">
      <c r="A13" s="367" t="s">
        <v>374</v>
      </c>
      <c r="B13" s="897"/>
      <c r="C13" s="897"/>
      <c r="D13" s="899"/>
      <c r="E13" s="899"/>
      <c r="F13" s="216"/>
      <c r="G13" s="206"/>
      <c r="H13" s="649"/>
      <c r="I13" s="224"/>
      <c r="J13" s="206"/>
      <c r="K13" s="225"/>
      <c r="L13" s="251"/>
      <c r="M13" s="252"/>
      <c r="N13" s="398">
        <f>SUM(B13:M13)</f>
        <v>0</v>
      </c>
      <c r="P13" s="44"/>
      <c r="Q13" s="9"/>
      <c r="R13" s="51"/>
      <c r="S13" s="50"/>
      <c r="T13" s="50"/>
      <c r="U13" s="50"/>
      <c r="V13" s="50"/>
      <c r="W13" s="50"/>
      <c r="X13" s="50"/>
      <c r="Y13" s="50"/>
      <c r="Z13" s="50"/>
      <c r="AA13" s="50"/>
      <c r="AB13" s="53"/>
      <c r="AC13" s="53"/>
      <c r="AD13" s="54"/>
    </row>
    <row r="14" spans="1:30" ht="19.5" customHeight="1" thickBot="1">
      <c r="A14" s="367" t="s">
        <v>375</v>
      </c>
      <c r="B14" s="647">
        <v>12892990</v>
      </c>
      <c r="C14" s="655">
        <v>11533075</v>
      </c>
      <c r="D14" s="206">
        <v>13987529</v>
      </c>
      <c r="E14" s="217">
        <v>17186862</v>
      </c>
      <c r="F14" s="216"/>
      <c r="G14" s="206"/>
      <c r="H14" s="649"/>
      <c r="I14" s="224"/>
      <c r="J14" s="206"/>
      <c r="K14" s="225"/>
      <c r="L14" s="251"/>
      <c r="M14" s="252"/>
      <c r="N14" s="398">
        <f>SUM(B14:M14)</f>
        <v>55600456</v>
      </c>
      <c r="P14" s="44"/>
      <c r="Q14" s="9"/>
      <c r="R14" s="51"/>
      <c r="S14" s="50"/>
      <c r="T14" s="50"/>
      <c r="U14" s="50"/>
      <c r="V14" s="50"/>
      <c r="W14" s="50"/>
      <c r="X14" s="50"/>
      <c r="Y14" s="50"/>
      <c r="Z14" s="50"/>
      <c r="AA14" s="50"/>
      <c r="AB14" s="53"/>
      <c r="AC14" s="53"/>
      <c r="AD14" s="54"/>
    </row>
    <row r="15" spans="1:30" ht="19.5" customHeight="1" thickBot="1">
      <c r="A15" s="373" t="s">
        <v>272</v>
      </c>
      <c r="B15" s="406">
        <f t="shared" ref="B15:N15" si="1">SUM(B11:B14)</f>
        <v>34185094</v>
      </c>
      <c r="C15" s="396">
        <f t="shared" si="1"/>
        <v>29523189</v>
      </c>
      <c r="D15" s="396">
        <f t="shared" si="1"/>
        <v>28668368</v>
      </c>
      <c r="E15" s="396">
        <f t="shared" si="1"/>
        <v>29715377</v>
      </c>
      <c r="F15" s="396">
        <f t="shared" si="1"/>
        <v>0</v>
      </c>
      <c r="G15" s="396">
        <f t="shared" si="1"/>
        <v>0</v>
      </c>
      <c r="H15" s="396">
        <f t="shared" si="1"/>
        <v>0</v>
      </c>
      <c r="I15" s="396">
        <f t="shared" si="1"/>
        <v>0</v>
      </c>
      <c r="J15" s="396">
        <f t="shared" si="1"/>
        <v>0</v>
      </c>
      <c r="K15" s="396">
        <f t="shared" si="1"/>
        <v>0</v>
      </c>
      <c r="L15" s="396">
        <f t="shared" si="1"/>
        <v>0</v>
      </c>
      <c r="M15" s="396">
        <f t="shared" si="1"/>
        <v>0</v>
      </c>
      <c r="N15" s="400">
        <f t="shared" si="1"/>
        <v>122092028</v>
      </c>
      <c r="Q15" s="9"/>
      <c r="R15" s="50"/>
      <c r="S15" s="50"/>
      <c r="T15" s="50"/>
      <c r="U15" s="51"/>
      <c r="V15" s="51"/>
      <c r="W15" s="51"/>
      <c r="X15" s="50"/>
      <c r="Y15" s="50"/>
      <c r="Z15" s="50"/>
      <c r="AA15" s="50"/>
      <c r="AB15" s="53"/>
      <c r="AC15" s="53"/>
      <c r="AD15" s="54"/>
    </row>
    <row r="16" spans="1:30" ht="20.100000000000001" customHeight="1">
      <c r="A16" s="410"/>
      <c r="B16" s="196"/>
      <c r="C16" s="196"/>
      <c r="D16" s="196"/>
      <c r="E16" s="57"/>
      <c r="F16" s="57"/>
      <c r="G16" s="56"/>
      <c r="H16" s="56"/>
      <c r="I16" s="56"/>
      <c r="J16" s="56"/>
      <c r="K16" s="56"/>
      <c r="L16" s="56"/>
      <c r="M16" s="56"/>
      <c r="N16" s="55"/>
      <c r="O16" s="45"/>
      <c r="P16" s="46"/>
      <c r="Q16" s="9"/>
      <c r="R16" s="50"/>
      <c r="S16" s="50"/>
      <c r="T16" s="50"/>
      <c r="U16" s="50"/>
      <c r="V16" s="50"/>
      <c r="W16" s="50"/>
      <c r="X16" s="50"/>
      <c r="Y16" s="50"/>
      <c r="Z16" s="50"/>
      <c r="AA16" s="50"/>
      <c r="AB16" s="50"/>
      <c r="AC16" s="50"/>
      <c r="AD16" s="50"/>
    </row>
    <row r="17" spans="1:30" ht="20.100000000000001" customHeight="1">
      <c r="A17" s="684" t="s">
        <v>585</v>
      </c>
      <c r="B17" s="57"/>
      <c r="C17" s="57"/>
      <c r="D17" s="57"/>
      <c r="E17" s="57"/>
      <c r="F17" s="57"/>
      <c r="G17"/>
      <c r="H17"/>
      <c r="M17" s="42"/>
      <c r="N17" s="55"/>
      <c r="O17" s="46"/>
      <c r="P17" s="46"/>
      <c r="Q17" s="9"/>
      <c r="R17" s="8"/>
      <c r="S17" s="8"/>
      <c r="T17" s="8"/>
      <c r="U17" s="8"/>
      <c r="V17" s="8"/>
      <c r="W17" s="8"/>
      <c r="X17" s="8"/>
      <c r="Y17" s="8"/>
      <c r="Z17" s="8"/>
      <c r="AA17" s="8"/>
      <c r="AB17" s="8"/>
      <c r="AC17" s="8"/>
      <c r="AD17"/>
    </row>
    <row r="18" spans="1:30" ht="20.100000000000001" customHeight="1">
      <c r="A18" s="685" t="s">
        <v>586</v>
      </c>
      <c r="B18" s="59"/>
      <c r="C18" s="59"/>
      <c r="D18" s="59"/>
      <c r="E18" s="59"/>
      <c r="F18" s="59"/>
      <c r="G18" s="60"/>
      <c r="H18" s="59"/>
      <c r="I18" s="59"/>
      <c r="J18" s="59"/>
      <c r="K18" s="59"/>
      <c r="L18" s="65"/>
      <c r="M18" s="66"/>
      <c r="N18" s="61"/>
      <c r="O18" s="48"/>
      <c r="P18" s="46"/>
      <c r="Q18" s="9"/>
      <c r="R18" s="50"/>
      <c r="S18" s="50"/>
      <c r="T18" s="50"/>
      <c r="U18" s="50"/>
      <c r="V18" s="50"/>
      <c r="W18" s="50"/>
      <c r="X18" s="50"/>
      <c r="Y18" s="50"/>
      <c r="Z18" s="50"/>
      <c r="AA18" s="50"/>
      <c r="AB18" s="50"/>
      <c r="AC18" s="53"/>
      <c r="AD18"/>
    </row>
    <row r="19" spans="1:30" ht="20.100000000000001" customHeight="1">
      <c r="A19" s="58"/>
      <c r="B19" s="59"/>
      <c r="C19" s="59"/>
      <c r="D19" s="59"/>
      <c r="E19" s="59"/>
      <c r="F19" s="59"/>
      <c r="G19" s="60"/>
      <c r="H19" s="59"/>
      <c r="I19" s="59"/>
      <c r="J19" s="59"/>
      <c r="K19" s="59"/>
      <c r="L19" s="65"/>
      <c r="M19" s="66"/>
      <c r="N19" s="61"/>
      <c r="O19" s="48"/>
      <c r="P19" s="46"/>
      <c r="Q19" s="9"/>
      <c r="R19" s="50"/>
      <c r="S19" s="50"/>
      <c r="T19" s="50"/>
      <c r="U19" s="50"/>
      <c r="V19" s="50"/>
      <c r="W19" s="50"/>
      <c r="X19" s="50"/>
      <c r="Y19" s="50"/>
      <c r="Z19" s="50"/>
      <c r="AA19" s="50"/>
      <c r="AB19" s="50"/>
      <c r="AC19" s="53"/>
      <c r="AD19"/>
    </row>
    <row r="20" spans="1:30" ht="20.100000000000001" customHeight="1">
      <c r="A20" s="58"/>
      <c r="B20" s="59"/>
      <c r="C20" s="59"/>
      <c r="D20" s="59"/>
      <c r="E20" s="59"/>
      <c r="F20" s="59"/>
      <c r="G20" s="60"/>
      <c r="H20" s="59"/>
      <c r="I20" s="59"/>
      <c r="J20" s="59"/>
      <c r="K20" s="59"/>
      <c r="L20" s="65"/>
      <c r="M20" s="66"/>
      <c r="N20" s="61"/>
      <c r="O20" s="48"/>
      <c r="P20" s="46"/>
      <c r="Q20" s="9"/>
      <c r="R20" s="50"/>
      <c r="S20" s="50"/>
      <c r="T20" s="50"/>
      <c r="U20" s="50"/>
      <c r="V20" s="50"/>
      <c r="W20" s="50"/>
      <c r="X20" s="50"/>
      <c r="Y20" s="50"/>
      <c r="Z20" s="50"/>
      <c r="AA20" s="50"/>
      <c r="AB20" s="50"/>
      <c r="AC20" s="53"/>
      <c r="AD20"/>
    </row>
    <row r="21" spans="1:30" ht="20.100000000000001" customHeight="1">
      <c r="A21" s="58"/>
      <c r="B21" s="59"/>
      <c r="C21" s="59"/>
      <c r="D21" s="59"/>
      <c r="E21" s="59"/>
      <c r="F21" s="59"/>
      <c r="G21" s="60"/>
      <c r="H21" s="59"/>
      <c r="I21" s="59"/>
      <c r="J21" s="59"/>
      <c r="K21" s="59"/>
      <c r="L21" s="65"/>
      <c r="M21" s="105"/>
      <c r="N21" s="61"/>
      <c r="O21" s="48"/>
      <c r="P21" s="46"/>
      <c r="Q21" s="9"/>
      <c r="R21" s="50"/>
      <c r="S21" s="50"/>
      <c r="T21" s="50"/>
      <c r="U21" s="50"/>
      <c r="V21" s="50"/>
      <c r="W21" s="50"/>
      <c r="X21" s="50"/>
      <c r="Y21" s="50"/>
      <c r="Z21" s="50"/>
      <c r="AA21" s="50"/>
      <c r="AB21" s="50"/>
      <c r="AC21" s="53"/>
      <c r="AD21"/>
    </row>
    <row r="22" spans="1:30" ht="20.100000000000001" customHeight="1">
      <c r="A22" s="58"/>
      <c r="B22" s="61"/>
      <c r="C22" s="61"/>
      <c r="D22" s="61"/>
      <c r="E22" s="62"/>
      <c r="F22" s="62"/>
      <c r="G22" s="62"/>
      <c r="H22" s="62"/>
      <c r="I22" s="62"/>
      <c r="J22" s="62"/>
      <c r="K22" s="62"/>
      <c r="L22" s="62"/>
      <c r="M22" s="62"/>
      <c r="N22" s="67"/>
      <c r="O22" s="46"/>
      <c r="Q22" s="9"/>
      <c r="R22" s="50"/>
      <c r="S22" s="50"/>
      <c r="T22" s="50"/>
      <c r="U22" s="50"/>
      <c r="V22" s="50"/>
      <c r="W22" s="50"/>
      <c r="X22" s="50"/>
      <c r="Y22" s="50"/>
      <c r="Z22" s="50"/>
      <c r="AA22" s="50"/>
      <c r="AB22" s="50"/>
      <c r="AC22" s="50"/>
      <c r="AD22"/>
    </row>
    <row r="23" spans="1:30" ht="20.100000000000001" customHeight="1">
      <c r="A23" s="42"/>
      <c r="B23"/>
      <c r="C23"/>
      <c r="D23"/>
      <c r="E23"/>
      <c r="F23"/>
      <c r="G23"/>
      <c r="H23"/>
      <c r="Q23" s="9"/>
      <c r="R23" s="50"/>
      <c r="S23" s="50"/>
      <c r="T23" s="50"/>
      <c r="U23" s="50"/>
      <c r="V23" s="50"/>
      <c r="W23" s="50"/>
      <c r="X23" s="50"/>
      <c r="Y23" s="50"/>
      <c r="Z23" s="50"/>
      <c r="AA23" s="50"/>
      <c r="AB23" s="53"/>
      <c r="AC23" s="53"/>
      <c r="AD23"/>
    </row>
    <row r="24" spans="1:30" ht="20.100000000000001" customHeight="1">
      <c r="A24" s="42"/>
      <c r="B24"/>
      <c r="C24"/>
      <c r="D24"/>
      <c r="E24"/>
      <c r="F24"/>
      <c r="G24"/>
      <c r="H24"/>
      <c r="L24" s="38"/>
      <c r="Q24" s="9"/>
      <c r="R24" s="50"/>
      <c r="S24" s="50"/>
      <c r="T24" s="50"/>
      <c r="U24" s="51"/>
      <c r="V24" s="51"/>
      <c r="W24" s="51"/>
      <c r="X24" s="50"/>
      <c r="Y24" s="50"/>
      <c r="Z24" s="50"/>
      <c r="AA24" s="50"/>
      <c r="AB24" s="53"/>
      <c r="AC24" s="53"/>
      <c r="AD24"/>
    </row>
    <row r="25" spans="1:30" ht="20.100000000000001" customHeight="1">
      <c r="B25"/>
      <c r="C25"/>
      <c r="D25"/>
      <c r="E25"/>
      <c r="F25"/>
      <c r="G25"/>
      <c r="H25"/>
      <c r="L25" s="38"/>
      <c r="Q25" s="9"/>
      <c r="R25" s="50"/>
      <c r="S25" s="50"/>
      <c r="T25" s="50"/>
      <c r="U25" s="50"/>
      <c r="V25" s="50"/>
      <c r="W25" s="52"/>
      <c r="X25" s="50"/>
      <c r="Y25" s="50"/>
      <c r="Z25" s="50"/>
      <c r="AA25" s="50"/>
      <c r="AB25" s="53"/>
      <c r="AC25" s="53"/>
      <c r="AD25"/>
    </row>
    <row r="26" spans="1:30" ht="20.100000000000001" customHeight="1">
      <c r="B26"/>
      <c r="C26"/>
      <c r="D26"/>
      <c r="E26"/>
      <c r="F26"/>
      <c r="G26"/>
      <c r="H26"/>
      <c r="L26" s="38"/>
      <c r="Q26" s="9"/>
      <c r="R26" s="50"/>
      <c r="S26" s="50"/>
      <c r="T26" s="50"/>
      <c r="U26" s="50"/>
      <c r="V26" s="50"/>
      <c r="W26" s="50"/>
      <c r="X26" s="50"/>
      <c r="Y26" s="50"/>
      <c r="Z26" s="50"/>
      <c r="AA26" s="50"/>
      <c r="AB26" s="50"/>
      <c r="AC26" s="50"/>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10">
    <mergeCell ref="A1:N1"/>
    <mergeCell ref="A9:N9"/>
    <mergeCell ref="B4:B5"/>
    <mergeCell ref="C4:C5"/>
    <mergeCell ref="C12:C13"/>
    <mergeCell ref="B12:B13"/>
    <mergeCell ref="D4:D5"/>
    <mergeCell ref="E4:E5"/>
    <mergeCell ref="D12:D13"/>
    <mergeCell ref="E12:E13"/>
  </mergeCells>
  <printOptions horizontalCentered="1"/>
  <pageMargins left="0.25" right="0.25" top="0.75" bottom="0.75" header="0.3" footer="0.3"/>
  <pageSetup scale="81" orientation="landscape" r:id="rId1"/>
  <headerFooter>
    <oddFooter>&amp;C&amp;"-,Regular"&amp;11MEEI Bulletins Vol 62 No. 4</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5"/>
  <sheetViews>
    <sheetView zoomScaleNormal="100" zoomScaleSheetLayoutView="90" workbookViewId="0">
      <selection activeCell="C7" sqref="C7"/>
    </sheetView>
  </sheetViews>
  <sheetFormatPr defaultColWidth="9.140625" defaultRowHeight="20.100000000000001" customHeight="1"/>
  <cols>
    <col min="1" max="1" width="13.140625" style="38" customWidth="1"/>
    <col min="2" max="4" width="11.7109375" style="38" customWidth="1"/>
    <col min="5" max="5" width="12.28515625" style="38" customWidth="1"/>
    <col min="6" max="6" width="11.7109375" style="38" customWidth="1"/>
    <col min="7" max="7" width="13.140625" style="38" customWidth="1"/>
    <col min="8" max="9" width="11.7109375" style="38" customWidth="1"/>
    <col min="10" max="10" width="10.140625" style="38" customWidth="1"/>
    <col min="11"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0" ht="19.5" customHeight="1" thickBot="1">
      <c r="A1" s="871" t="s">
        <v>565</v>
      </c>
      <c r="B1" s="900"/>
      <c r="C1" s="900"/>
      <c r="D1" s="900"/>
      <c r="E1" s="900"/>
      <c r="F1" s="900"/>
      <c r="G1" s="900"/>
      <c r="H1" s="900"/>
      <c r="I1" s="900"/>
      <c r="J1" s="900"/>
      <c r="K1" s="900"/>
      <c r="L1" s="900"/>
      <c r="M1" s="900"/>
      <c r="N1" s="901"/>
      <c r="Q1"/>
      <c r="R1"/>
      <c r="S1" s="49"/>
      <c r="T1"/>
      <c r="U1"/>
      <c r="V1"/>
      <c r="W1"/>
      <c r="X1"/>
      <c r="Y1"/>
      <c r="Z1"/>
      <c r="AA1"/>
      <c r="AB1"/>
      <c r="AC1"/>
      <c r="AD1"/>
    </row>
    <row r="2" spans="1:30" ht="24" customHeight="1">
      <c r="A2" s="301" t="s">
        <v>478</v>
      </c>
      <c r="B2" s="299">
        <v>45658</v>
      </c>
      <c r="C2" s="299">
        <v>45689</v>
      </c>
      <c r="D2" s="299">
        <v>45717</v>
      </c>
      <c r="E2" s="299">
        <v>45748</v>
      </c>
      <c r="F2" s="299">
        <v>45778</v>
      </c>
      <c r="G2" s="299">
        <v>45809</v>
      </c>
      <c r="H2" s="299">
        <v>45839</v>
      </c>
      <c r="I2" s="299">
        <v>45870</v>
      </c>
      <c r="J2" s="299">
        <v>45901</v>
      </c>
      <c r="K2" s="299">
        <v>45931</v>
      </c>
      <c r="L2" s="299">
        <v>45962</v>
      </c>
      <c r="M2" s="299">
        <v>45992</v>
      </c>
      <c r="N2" s="318" t="s">
        <v>272</v>
      </c>
      <c r="P2" s="43"/>
      <c r="Q2" s="9"/>
      <c r="R2" s="50"/>
      <c r="S2" s="50"/>
      <c r="T2" s="50"/>
      <c r="U2" s="50"/>
      <c r="V2" s="50"/>
      <c r="W2" s="50"/>
      <c r="X2" s="50"/>
      <c r="Y2" s="50"/>
      <c r="Z2" s="50"/>
      <c r="AA2" s="50"/>
      <c r="AB2" s="50"/>
      <c r="AC2" s="53"/>
      <c r="AD2" s="54"/>
    </row>
    <row r="3" spans="1:30" ht="19.5" customHeight="1">
      <c r="A3" s="420" t="s">
        <v>372</v>
      </c>
      <c r="B3" s="265">
        <v>0</v>
      </c>
      <c r="C3" s="265">
        <v>0</v>
      </c>
      <c r="D3" s="265"/>
      <c r="E3" s="265"/>
      <c r="F3" s="265"/>
      <c r="G3" s="265"/>
      <c r="H3" s="265"/>
      <c r="I3" s="650"/>
      <c r="J3" s="650"/>
      <c r="K3" s="252"/>
      <c r="L3" s="252"/>
      <c r="M3" s="456">
        <v>0</v>
      </c>
      <c r="N3" s="398">
        <f>SUM(B3:M3)</f>
        <v>0</v>
      </c>
      <c r="P3" s="44"/>
      <c r="Q3" s="9"/>
      <c r="R3" s="51"/>
      <c r="S3" s="50"/>
      <c r="T3" s="50"/>
      <c r="U3" s="50"/>
      <c r="V3" s="50"/>
      <c r="W3" s="50"/>
      <c r="X3" s="50"/>
      <c r="Y3" s="50"/>
      <c r="Z3" s="50"/>
      <c r="AA3" s="50"/>
      <c r="AB3" s="53"/>
      <c r="AC3" s="53"/>
      <c r="AD3" s="54"/>
    </row>
    <row r="4" spans="1:30" ht="19.5" customHeight="1">
      <c r="A4" s="420" t="s">
        <v>373</v>
      </c>
      <c r="B4" s="902">
        <v>28747029</v>
      </c>
      <c r="C4" s="904">
        <v>8388212</v>
      </c>
      <c r="D4" s="904">
        <v>21434607</v>
      </c>
      <c r="E4" s="904">
        <v>10174202</v>
      </c>
      <c r="F4" s="265"/>
      <c r="G4" s="265"/>
      <c r="H4" s="265"/>
      <c r="I4" s="265"/>
      <c r="J4" s="265"/>
      <c r="K4" s="252"/>
      <c r="L4" s="252"/>
      <c r="M4" s="456"/>
      <c r="N4" s="914">
        <f>SUM(B4:M4)</f>
        <v>68744050</v>
      </c>
      <c r="P4" s="44"/>
      <c r="Q4" s="9"/>
      <c r="R4" s="51"/>
      <c r="S4" s="50"/>
      <c r="T4" s="50"/>
      <c r="U4" s="50"/>
      <c r="V4" s="50"/>
      <c r="W4" s="50"/>
      <c r="X4" s="50"/>
      <c r="Y4" s="50"/>
      <c r="Z4" s="50"/>
      <c r="AA4" s="50"/>
      <c r="AB4" s="53"/>
      <c r="AC4" s="53"/>
      <c r="AD4" s="54"/>
    </row>
    <row r="5" spans="1:30" ht="19.5" customHeight="1">
      <c r="A5" s="420" t="s">
        <v>374</v>
      </c>
      <c r="B5" s="903"/>
      <c r="C5" s="905"/>
      <c r="D5" s="905"/>
      <c r="E5" s="905"/>
      <c r="F5" s="265"/>
      <c r="G5" s="265"/>
      <c r="H5" s="265"/>
      <c r="I5" s="265"/>
      <c r="J5" s="265"/>
      <c r="K5" s="252"/>
      <c r="L5" s="252"/>
      <c r="M5" s="456"/>
      <c r="N5" s="915"/>
      <c r="P5" s="44"/>
      <c r="Q5" s="9"/>
      <c r="R5" s="51"/>
      <c r="S5" s="50"/>
      <c r="T5" s="50"/>
      <c r="U5" s="50"/>
      <c r="V5" s="50"/>
      <c r="W5" s="50"/>
      <c r="X5" s="50"/>
      <c r="Y5" s="50"/>
      <c r="Z5" s="50"/>
      <c r="AA5" s="50"/>
      <c r="AB5" s="53"/>
      <c r="AC5" s="53"/>
      <c r="AD5" s="54"/>
    </row>
    <row r="6" spans="1:30" ht="19.5" customHeight="1" thickBot="1">
      <c r="A6" s="421" t="s">
        <v>375</v>
      </c>
      <c r="B6" s="651">
        <v>6846390</v>
      </c>
      <c r="C6" s="651">
        <v>17988251</v>
      </c>
      <c r="D6" s="651">
        <v>11265591</v>
      </c>
      <c r="E6" s="651">
        <v>19717427</v>
      </c>
      <c r="F6" s="651"/>
      <c r="G6" s="651"/>
      <c r="H6" s="651"/>
      <c r="I6" s="651"/>
      <c r="J6" s="651"/>
      <c r="K6" s="656"/>
      <c r="L6" s="656"/>
      <c r="M6" s="657"/>
      <c r="N6" s="399">
        <f>SUM(B6:M6)</f>
        <v>55817659</v>
      </c>
      <c r="P6" s="44"/>
      <c r="Q6" s="9"/>
      <c r="R6" s="51"/>
      <c r="S6" s="50"/>
      <c r="T6" s="50"/>
      <c r="U6" s="50"/>
      <c r="V6" s="50"/>
      <c r="W6" s="50"/>
      <c r="X6" s="50"/>
      <c r="Y6" s="50"/>
      <c r="Z6" s="50"/>
      <c r="AA6" s="50"/>
      <c r="AB6" s="53"/>
      <c r="AC6" s="53"/>
      <c r="AD6" s="54"/>
    </row>
    <row r="7" spans="1:30" ht="19.5" customHeight="1" thickBot="1">
      <c r="A7" s="458" t="s">
        <v>272</v>
      </c>
      <c r="B7" s="506">
        <f>SUM(B3:B6)</f>
        <v>35593419</v>
      </c>
      <c r="C7" s="460">
        <f t="shared" ref="C7:M7" si="0">SUM(C3:C6)</f>
        <v>26376463</v>
      </c>
      <c r="D7" s="460">
        <f t="shared" si="0"/>
        <v>32700198</v>
      </c>
      <c r="E7" s="460">
        <f t="shared" si="0"/>
        <v>29891629</v>
      </c>
      <c r="F7" s="460">
        <f t="shared" si="0"/>
        <v>0</v>
      </c>
      <c r="G7" s="460">
        <f t="shared" si="0"/>
        <v>0</v>
      </c>
      <c r="H7" s="460">
        <f t="shared" si="0"/>
        <v>0</v>
      </c>
      <c r="I7" s="460">
        <f t="shared" si="0"/>
        <v>0</v>
      </c>
      <c r="J7" s="460">
        <f t="shared" si="0"/>
        <v>0</v>
      </c>
      <c r="K7" s="460">
        <f t="shared" si="0"/>
        <v>0</v>
      </c>
      <c r="L7" s="460">
        <f t="shared" si="0"/>
        <v>0</v>
      </c>
      <c r="M7" s="460">
        <f t="shared" si="0"/>
        <v>0</v>
      </c>
      <c r="N7" s="658">
        <f>SUM(B7:M7)</f>
        <v>124561709</v>
      </c>
      <c r="Q7" s="9"/>
      <c r="R7" s="50"/>
      <c r="S7" s="50"/>
      <c r="T7" s="50"/>
      <c r="U7" s="51"/>
      <c r="V7" s="51"/>
      <c r="W7" s="51"/>
      <c r="X7" s="50"/>
      <c r="Y7" s="50"/>
      <c r="Z7" s="50"/>
      <c r="AA7" s="50"/>
      <c r="AB7" s="53"/>
      <c r="AC7" s="53"/>
      <c r="AD7" s="54"/>
    </row>
    <row r="8" spans="1:30" ht="30" customHeight="1" thickBot="1">
      <c r="A8" s="40"/>
      <c r="B8" s="41"/>
      <c r="C8" s="41"/>
      <c r="D8" s="41"/>
      <c r="E8" s="41"/>
      <c r="F8" s="41"/>
      <c r="G8" s="41"/>
      <c r="H8" s="41"/>
      <c r="I8" s="40"/>
      <c r="J8" s="40"/>
      <c r="K8" s="40"/>
      <c r="L8" s="40"/>
      <c r="M8" s="40"/>
      <c r="N8" s="40"/>
      <c r="O8" s="45"/>
      <c r="P8" s="46"/>
      <c r="Q8" s="9"/>
      <c r="R8" s="50"/>
      <c r="S8" s="50"/>
      <c r="T8" s="50"/>
      <c r="U8" s="50"/>
      <c r="V8" s="50"/>
      <c r="W8" s="50"/>
      <c r="X8" s="50"/>
      <c r="Y8" s="50"/>
      <c r="Z8" s="50"/>
      <c r="AA8" s="50"/>
      <c r="AB8" s="50"/>
      <c r="AC8" s="50"/>
      <c r="AD8" s="50"/>
    </row>
    <row r="9" spans="1:30" ht="19.5" customHeight="1" thickBot="1">
      <c r="A9" s="871" t="s">
        <v>588</v>
      </c>
      <c r="B9" s="900"/>
      <c r="C9" s="900"/>
      <c r="D9" s="900"/>
      <c r="E9" s="900"/>
      <c r="F9" s="900"/>
      <c r="G9" s="900"/>
      <c r="H9" s="900"/>
      <c r="I9" s="900"/>
      <c r="J9" s="900"/>
      <c r="K9" s="900"/>
      <c r="L9" s="900"/>
      <c r="M9" s="900"/>
      <c r="N9" s="901"/>
      <c r="Q9"/>
      <c r="R9"/>
      <c r="S9" s="49"/>
      <c r="T9"/>
      <c r="U9"/>
      <c r="V9"/>
      <c r="W9"/>
      <c r="X9"/>
      <c r="Y9"/>
      <c r="Z9"/>
      <c r="AA9"/>
      <c r="AB9"/>
      <c r="AC9"/>
      <c r="AD9"/>
    </row>
    <row r="10" spans="1:30" ht="19.5" customHeight="1">
      <c r="A10" s="301" t="s">
        <v>478</v>
      </c>
      <c r="B10" s="299">
        <v>45658</v>
      </c>
      <c r="C10" s="299">
        <v>45689</v>
      </c>
      <c r="D10" s="299">
        <v>45717</v>
      </c>
      <c r="E10" s="299">
        <v>45748</v>
      </c>
      <c r="F10" s="299">
        <v>45778</v>
      </c>
      <c r="G10" s="299">
        <v>45809</v>
      </c>
      <c r="H10" s="299">
        <v>45839</v>
      </c>
      <c r="I10" s="299">
        <v>45870</v>
      </c>
      <c r="J10" s="299">
        <v>45901</v>
      </c>
      <c r="K10" s="299">
        <v>45931</v>
      </c>
      <c r="L10" s="299">
        <v>45962</v>
      </c>
      <c r="M10" s="299">
        <v>45992</v>
      </c>
      <c r="N10" s="318" t="s">
        <v>272</v>
      </c>
      <c r="P10" s="43"/>
      <c r="Q10" s="9"/>
      <c r="R10" s="50"/>
      <c r="S10" s="50"/>
      <c r="T10" s="50"/>
      <c r="U10" s="50"/>
      <c r="V10" s="50"/>
      <c r="W10" s="50"/>
      <c r="X10" s="50"/>
      <c r="Y10" s="50"/>
      <c r="Z10" s="50"/>
      <c r="AA10" s="50"/>
      <c r="AB10" s="50"/>
      <c r="AC10" s="53"/>
      <c r="AD10" s="54"/>
    </row>
    <row r="11" spans="1:30" ht="19.5" customHeight="1">
      <c r="A11" s="420" t="s">
        <v>372</v>
      </c>
      <c r="B11" s="659">
        <v>0</v>
      </c>
      <c r="C11" s="660">
        <v>0</v>
      </c>
      <c r="D11" s="652"/>
      <c r="E11" s="652"/>
      <c r="F11" s="652"/>
      <c r="G11" s="652"/>
      <c r="H11" s="652"/>
      <c r="I11" s="653"/>
      <c r="J11" s="653"/>
      <c r="K11" s="252"/>
      <c r="L11" s="252"/>
      <c r="M11" s="415">
        <v>0</v>
      </c>
      <c r="N11" s="398">
        <f>SUM(B11:M11)</f>
        <v>0</v>
      </c>
      <c r="P11" s="44"/>
      <c r="Q11" s="9"/>
      <c r="R11" s="51"/>
      <c r="S11" s="50"/>
      <c r="T11" s="50"/>
      <c r="U11" s="50"/>
      <c r="V11" s="50"/>
      <c r="W11" s="50"/>
      <c r="X11" s="50"/>
      <c r="Y11" s="50"/>
      <c r="Z11" s="50"/>
      <c r="AA11" s="50"/>
      <c r="AB11" s="53"/>
      <c r="AC11" s="53"/>
      <c r="AD11" s="54"/>
    </row>
    <row r="12" spans="1:30" ht="19.5" customHeight="1">
      <c r="A12" s="420" t="s">
        <v>373</v>
      </c>
      <c r="B12" s="906">
        <v>1287430.2028751848</v>
      </c>
      <c r="C12" s="908">
        <v>375412.28070175438</v>
      </c>
      <c r="D12" s="916">
        <v>959478</v>
      </c>
      <c r="E12" s="916">
        <v>455160</v>
      </c>
      <c r="F12" s="652"/>
      <c r="G12" s="652"/>
      <c r="H12" s="653"/>
      <c r="I12" s="653"/>
      <c r="J12" s="653"/>
      <c r="K12" s="252"/>
      <c r="L12" s="252"/>
      <c r="M12" s="415"/>
      <c r="N12" s="914">
        <f>SUM(B12:M12)</f>
        <v>3077480.4835769394</v>
      </c>
      <c r="P12" s="44"/>
      <c r="Q12" s="9"/>
      <c r="R12" s="51"/>
      <c r="S12" s="50"/>
      <c r="T12" s="50"/>
      <c r="U12" s="50"/>
      <c r="V12" s="50"/>
      <c r="W12" s="50"/>
      <c r="X12" s="50"/>
      <c r="Y12" s="50"/>
      <c r="Z12" s="50"/>
      <c r="AA12" s="50"/>
      <c r="AB12" s="53"/>
      <c r="AC12" s="53"/>
      <c r="AD12" s="54"/>
    </row>
    <row r="13" spans="1:30" ht="19.5" customHeight="1">
      <c r="A13" s="420" t="s">
        <v>374</v>
      </c>
      <c r="B13" s="907"/>
      <c r="C13" s="909"/>
      <c r="D13" s="917"/>
      <c r="E13" s="917"/>
      <c r="F13" s="652"/>
      <c r="G13" s="652"/>
      <c r="H13" s="653"/>
      <c r="I13" s="653"/>
      <c r="J13" s="653"/>
      <c r="K13" s="252"/>
      <c r="L13" s="252"/>
      <c r="M13" s="415"/>
      <c r="N13" s="915"/>
      <c r="P13" s="44"/>
      <c r="Q13" s="9"/>
      <c r="R13" s="51"/>
      <c r="S13" s="50"/>
      <c r="T13" s="50"/>
      <c r="U13" s="50"/>
      <c r="V13" s="50"/>
      <c r="W13" s="50"/>
      <c r="X13" s="50"/>
      <c r="Y13" s="50"/>
      <c r="Z13" s="50"/>
      <c r="AA13" s="50"/>
      <c r="AB13" s="53"/>
      <c r="AC13" s="53"/>
      <c r="AD13" s="54"/>
    </row>
    <row r="14" spans="1:30" ht="19.5" customHeight="1" thickBot="1">
      <c r="A14" s="421" t="s">
        <v>375</v>
      </c>
      <c r="B14" s="659">
        <v>305628.7665729209</v>
      </c>
      <c r="C14" s="660">
        <v>804663.43099977623</v>
      </c>
      <c r="D14" s="654">
        <v>504008</v>
      </c>
      <c r="E14" s="651">
        <v>880990</v>
      </c>
      <c r="F14" s="654"/>
      <c r="G14" s="654"/>
      <c r="H14" s="654"/>
      <c r="I14" s="654"/>
      <c r="J14" s="654"/>
      <c r="K14" s="656"/>
      <c r="L14" s="656"/>
      <c r="M14" s="661"/>
      <c r="N14" s="399">
        <f>SUM(B14:M14)</f>
        <v>2495290.197572697</v>
      </c>
      <c r="P14" s="44"/>
      <c r="Q14" s="9"/>
      <c r="R14" s="51"/>
      <c r="S14" s="50"/>
      <c r="T14" s="50"/>
      <c r="U14" s="50"/>
      <c r="V14" s="50"/>
      <c r="W14" s="50"/>
      <c r="X14" s="50"/>
      <c r="Y14" s="50"/>
      <c r="Z14" s="50"/>
      <c r="AA14" s="50"/>
      <c r="AB14" s="53"/>
      <c r="AC14" s="53"/>
      <c r="AD14" s="54"/>
    </row>
    <row r="15" spans="1:30" ht="19.5" customHeight="1" thickBot="1">
      <c r="A15" s="458" t="s">
        <v>272</v>
      </c>
      <c r="B15" s="507">
        <f t="shared" ref="B15:N15" si="1">SUM(B11:B14)</f>
        <v>1593058.9694481057</v>
      </c>
      <c r="C15" s="523">
        <f t="shared" si="1"/>
        <v>1180075.7117015305</v>
      </c>
      <c r="D15" s="459">
        <f t="shared" si="1"/>
        <v>1463486</v>
      </c>
      <c r="E15" s="459">
        <f t="shared" si="1"/>
        <v>1336150</v>
      </c>
      <c r="F15" s="459">
        <f t="shared" si="1"/>
        <v>0</v>
      </c>
      <c r="G15" s="459">
        <f t="shared" si="1"/>
        <v>0</v>
      </c>
      <c r="H15" s="459">
        <f t="shared" si="1"/>
        <v>0</v>
      </c>
      <c r="I15" s="459">
        <f t="shared" si="1"/>
        <v>0</v>
      </c>
      <c r="J15" s="459">
        <f t="shared" si="1"/>
        <v>0</v>
      </c>
      <c r="K15" s="459">
        <f t="shared" si="1"/>
        <v>0</v>
      </c>
      <c r="L15" s="459">
        <f t="shared" si="1"/>
        <v>0</v>
      </c>
      <c r="M15" s="459">
        <f t="shared" si="1"/>
        <v>0</v>
      </c>
      <c r="N15" s="658">
        <f t="shared" si="1"/>
        <v>5572770.6811496364</v>
      </c>
      <c r="Q15" s="9"/>
      <c r="R15" s="50"/>
      <c r="S15" s="50"/>
      <c r="T15" s="50"/>
      <c r="U15" s="51"/>
      <c r="V15" s="51"/>
      <c r="W15" s="51"/>
      <c r="X15" s="50"/>
      <c r="Y15" s="50"/>
      <c r="Z15" s="50"/>
      <c r="AA15" s="50"/>
      <c r="AB15" s="53"/>
      <c r="AC15" s="53"/>
      <c r="AD15" s="54"/>
    </row>
    <row r="16" spans="1:30" ht="30" customHeight="1" thickBot="1">
      <c r="A16" s="40"/>
      <c r="B16" s="40"/>
      <c r="C16" s="40"/>
      <c r="D16" s="40"/>
      <c r="E16" s="40"/>
      <c r="F16" s="40"/>
      <c r="G16" s="40"/>
      <c r="H16" s="40"/>
      <c r="I16" s="40"/>
      <c r="J16" s="40"/>
      <c r="K16" s="40"/>
      <c r="L16" s="47"/>
      <c r="M16" s="40"/>
      <c r="N16" s="40"/>
      <c r="O16" s="45"/>
      <c r="P16" s="46"/>
      <c r="Q16" s="9"/>
      <c r="R16" s="50"/>
      <c r="S16" s="50"/>
      <c r="T16" s="50"/>
      <c r="U16" s="50"/>
      <c r="V16" s="50"/>
      <c r="W16" s="50"/>
      <c r="X16" s="50"/>
      <c r="Y16" s="50"/>
      <c r="Z16" s="50"/>
      <c r="AA16" s="50"/>
      <c r="AB16" s="50"/>
      <c r="AC16" s="50"/>
      <c r="AD16" s="50"/>
    </row>
    <row r="17" spans="1:30" ht="19.5" customHeight="1" thickBot="1">
      <c r="A17" s="871" t="s">
        <v>566</v>
      </c>
      <c r="B17" s="900"/>
      <c r="C17" s="900"/>
      <c r="D17" s="900"/>
      <c r="E17" s="900"/>
      <c r="F17" s="900"/>
      <c r="G17" s="900"/>
      <c r="H17" s="900"/>
      <c r="I17" s="900"/>
      <c r="J17" s="900"/>
      <c r="K17" s="900"/>
      <c r="L17" s="900"/>
      <c r="M17" s="900"/>
      <c r="N17" s="901"/>
      <c r="O17" s="45"/>
      <c r="P17" s="46"/>
      <c r="Q17" s="9"/>
      <c r="R17" s="50"/>
      <c r="S17" s="50"/>
      <c r="T17" s="50"/>
      <c r="U17" s="50"/>
      <c r="V17" s="50"/>
      <c r="W17" s="50"/>
      <c r="X17" s="50"/>
      <c r="Y17" s="50"/>
      <c r="Z17" s="50"/>
      <c r="AA17" s="50"/>
      <c r="AB17" s="50"/>
      <c r="AC17" s="50"/>
      <c r="AD17" s="50"/>
    </row>
    <row r="18" spans="1:30" ht="19.5" customHeight="1">
      <c r="A18" s="301" t="s">
        <v>478</v>
      </c>
      <c r="B18" s="299">
        <v>45658</v>
      </c>
      <c r="C18" s="299">
        <v>45689</v>
      </c>
      <c r="D18" s="299">
        <v>45717</v>
      </c>
      <c r="E18" s="299">
        <v>45748</v>
      </c>
      <c r="F18" s="299">
        <v>45778</v>
      </c>
      <c r="G18" s="299">
        <v>45809</v>
      </c>
      <c r="H18" s="299">
        <v>45839</v>
      </c>
      <c r="I18" s="299">
        <v>45870</v>
      </c>
      <c r="J18" s="299">
        <v>45901</v>
      </c>
      <c r="K18" s="299">
        <v>45931</v>
      </c>
      <c r="L18" s="299">
        <v>45962</v>
      </c>
      <c r="M18" s="299">
        <v>45992</v>
      </c>
      <c r="N18" s="318" t="s">
        <v>272</v>
      </c>
      <c r="O18" s="48"/>
      <c r="P18" s="46"/>
      <c r="Q18" s="9"/>
      <c r="R18" s="50"/>
      <c r="S18" s="50"/>
      <c r="T18" s="50"/>
      <c r="U18" s="50"/>
      <c r="V18" s="50"/>
      <c r="W18" s="50"/>
      <c r="X18" s="50"/>
      <c r="Y18" s="50"/>
      <c r="Z18" s="50"/>
      <c r="AA18" s="50"/>
      <c r="AB18" s="50"/>
      <c r="AC18" s="53"/>
      <c r="AD18"/>
    </row>
    <row r="19" spans="1:30" ht="19.5" customHeight="1">
      <c r="A19" s="420" t="s">
        <v>372</v>
      </c>
      <c r="B19" s="662">
        <v>0</v>
      </c>
      <c r="C19" s="662">
        <v>0</v>
      </c>
      <c r="D19" s="419"/>
      <c r="E19" s="419"/>
      <c r="F19" s="419"/>
      <c r="G19" s="419"/>
      <c r="H19" s="419"/>
      <c r="I19" s="419"/>
      <c r="J19" s="419"/>
      <c r="K19" s="419"/>
      <c r="L19" s="419"/>
      <c r="M19" s="270"/>
      <c r="N19" s="398">
        <f>SUM(B19:M19)</f>
        <v>0</v>
      </c>
      <c r="O19" s="48"/>
      <c r="P19" s="46"/>
      <c r="Q19" s="9"/>
      <c r="R19" s="50"/>
      <c r="S19" s="50"/>
      <c r="T19" s="50"/>
      <c r="U19" s="50"/>
      <c r="V19" s="50"/>
      <c r="W19" s="50"/>
      <c r="X19" s="50"/>
      <c r="Y19" s="50"/>
      <c r="Z19" s="50"/>
      <c r="AA19" s="50"/>
      <c r="AB19" s="50"/>
      <c r="AC19" s="53"/>
      <c r="AD19"/>
    </row>
    <row r="20" spans="1:30" ht="19.5" customHeight="1">
      <c r="A20" s="420" t="s">
        <v>373</v>
      </c>
      <c r="B20" s="910">
        <v>131422.46835443037</v>
      </c>
      <c r="C20" s="912">
        <v>103996.62390276841</v>
      </c>
      <c r="D20" s="918">
        <v>73403</v>
      </c>
      <c r="E20" s="918">
        <v>59983</v>
      </c>
      <c r="F20" s="220"/>
      <c r="G20" s="220"/>
      <c r="H20" s="220"/>
      <c r="I20" s="220"/>
      <c r="J20" s="265"/>
      <c r="K20" s="599"/>
      <c r="L20" s="599"/>
      <c r="M20" s="457"/>
      <c r="N20" s="914">
        <f>SUM(B20:M20)</f>
        <v>368805.09225719876</v>
      </c>
      <c r="O20" s="48"/>
      <c r="P20" s="46"/>
      <c r="Q20" s="9"/>
      <c r="R20" s="50"/>
      <c r="S20" s="50"/>
      <c r="T20" s="50"/>
      <c r="U20" s="50"/>
      <c r="V20" s="50"/>
      <c r="W20" s="50"/>
      <c r="X20" s="50"/>
      <c r="Y20" s="50"/>
      <c r="Z20" s="50"/>
      <c r="AA20" s="50"/>
      <c r="AB20" s="50"/>
      <c r="AC20" s="53"/>
      <c r="AD20"/>
    </row>
    <row r="21" spans="1:30" ht="19.5" customHeight="1">
      <c r="A21" s="420" t="s">
        <v>374</v>
      </c>
      <c r="B21" s="911"/>
      <c r="C21" s="913"/>
      <c r="D21" s="919"/>
      <c r="E21" s="919"/>
      <c r="F21" s="220"/>
      <c r="G21" s="220"/>
      <c r="H21" s="220"/>
      <c r="I21" s="220"/>
      <c r="J21" s="265"/>
      <c r="K21" s="599"/>
      <c r="L21" s="599"/>
      <c r="M21" s="416"/>
      <c r="N21" s="915"/>
      <c r="O21" s="48"/>
      <c r="P21" s="46"/>
      <c r="Q21" s="9"/>
      <c r="R21" s="50"/>
      <c r="S21" s="50"/>
      <c r="T21" s="50"/>
      <c r="U21" s="50"/>
      <c r="V21" s="50"/>
      <c r="W21" s="50"/>
      <c r="X21" s="50"/>
      <c r="Y21" s="50"/>
      <c r="Z21" s="50"/>
      <c r="AA21" s="50"/>
      <c r="AB21" s="50"/>
      <c r="AC21" s="53"/>
      <c r="AD21"/>
    </row>
    <row r="22" spans="1:30" ht="19.5" customHeight="1" thickBot="1">
      <c r="A22" s="421" t="s">
        <v>375</v>
      </c>
      <c r="B22" s="664">
        <v>93319.98189635665</v>
      </c>
      <c r="C22" s="663">
        <v>78741.753276095798</v>
      </c>
      <c r="D22" s="411">
        <v>98425</v>
      </c>
      <c r="E22" s="411">
        <v>130400</v>
      </c>
      <c r="F22" s="411"/>
      <c r="G22" s="411"/>
      <c r="H22" s="411"/>
      <c r="I22" s="411"/>
      <c r="J22" s="412"/>
      <c r="K22" s="600"/>
      <c r="L22" s="600"/>
      <c r="M22" s="417"/>
      <c r="N22" s="399">
        <f>SUM(B22:M22)</f>
        <v>400886.73517245246</v>
      </c>
      <c r="O22" s="46"/>
      <c r="Q22" s="9"/>
      <c r="R22" s="50"/>
      <c r="S22" s="50"/>
      <c r="T22" s="50"/>
      <c r="U22" s="50"/>
      <c r="V22" s="50"/>
      <c r="W22" s="50"/>
      <c r="X22" s="50"/>
      <c r="Y22" s="50"/>
      <c r="Z22" s="50"/>
      <c r="AA22" s="50"/>
      <c r="AB22" s="50"/>
      <c r="AC22" s="50"/>
      <c r="AD22"/>
    </row>
    <row r="23" spans="1:30" ht="19.5" customHeight="1" thickBot="1">
      <c r="A23" s="423" t="s">
        <v>272</v>
      </c>
      <c r="B23" s="422">
        <f t="shared" ref="B23:N23" si="2">SUM(B19:B22)</f>
        <v>224742.45025078702</v>
      </c>
      <c r="C23" s="413">
        <f t="shared" si="2"/>
        <v>182738.3771788642</v>
      </c>
      <c r="D23" s="413">
        <f t="shared" si="2"/>
        <v>171828</v>
      </c>
      <c r="E23" s="413">
        <f t="shared" si="2"/>
        <v>190383</v>
      </c>
      <c r="F23" s="413">
        <f t="shared" si="2"/>
        <v>0</v>
      </c>
      <c r="G23" s="413">
        <f t="shared" si="2"/>
        <v>0</v>
      </c>
      <c r="H23" s="414">
        <f t="shared" si="2"/>
        <v>0</v>
      </c>
      <c r="I23" s="414">
        <f t="shared" si="2"/>
        <v>0</v>
      </c>
      <c r="J23" s="414">
        <f t="shared" si="2"/>
        <v>0</v>
      </c>
      <c r="K23" s="601">
        <f t="shared" si="2"/>
        <v>0</v>
      </c>
      <c r="L23" s="601">
        <f t="shared" si="2"/>
        <v>0</v>
      </c>
      <c r="M23" s="418">
        <f>SUM(M20:M22)</f>
        <v>0</v>
      </c>
      <c r="N23" s="401">
        <f t="shared" si="2"/>
        <v>769691.82742965128</v>
      </c>
      <c r="Q23" s="9"/>
      <c r="R23" s="50"/>
      <c r="S23" s="50"/>
      <c r="T23" s="50"/>
      <c r="U23" s="50"/>
      <c r="V23" s="50"/>
      <c r="W23" s="50"/>
      <c r="X23" s="50"/>
      <c r="Y23" s="50"/>
      <c r="Z23" s="50"/>
      <c r="AA23" s="50"/>
      <c r="AB23" s="53"/>
      <c r="AC23" s="53"/>
      <c r="AD23"/>
    </row>
    <row r="24" spans="1:30" ht="19.5" customHeight="1">
      <c r="A24" s="42"/>
      <c r="B24"/>
      <c r="C24"/>
      <c r="D24"/>
      <c r="E24"/>
      <c r="F24"/>
      <c r="G24"/>
      <c r="H24"/>
      <c r="L24" s="38"/>
      <c r="Q24" s="9"/>
      <c r="R24" s="50"/>
      <c r="S24" s="50"/>
      <c r="T24" s="50"/>
      <c r="U24" s="50"/>
      <c r="V24" s="50"/>
      <c r="W24" s="52"/>
      <c r="X24" s="50"/>
      <c r="Y24" s="50"/>
      <c r="Z24" s="50"/>
      <c r="AA24" s="50"/>
      <c r="AB24" s="53"/>
      <c r="AC24" s="53"/>
      <c r="AD24"/>
    </row>
    <row r="25" spans="1:30" ht="20.100000000000001" customHeight="1">
      <c r="A25" s="667" t="s">
        <v>570</v>
      </c>
      <c r="B25"/>
      <c r="C25"/>
      <c r="D25"/>
      <c r="E25"/>
      <c r="F25"/>
      <c r="G25"/>
      <c r="H25"/>
      <c r="L25" s="38"/>
      <c r="Q25" s="9"/>
      <c r="R25" s="50"/>
      <c r="S25" s="50"/>
      <c r="T25" s="50"/>
      <c r="U25" s="50"/>
      <c r="V25" s="50"/>
      <c r="W25" s="50"/>
      <c r="X25" s="50"/>
      <c r="Y25" s="50"/>
      <c r="Z25" s="50"/>
      <c r="AA25" s="50"/>
      <c r="AB25" s="50"/>
      <c r="AC25" s="50"/>
      <c r="AD25"/>
    </row>
    <row r="26" spans="1:30" ht="20.100000000000001" customHeight="1">
      <c r="A26" s="667" t="s">
        <v>571</v>
      </c>
      <c r="B26"/>
      <c r="C26"/>
      <c r="D26"/>
      <c r="E26"/>
      <c r="F26"/>
      <c r="G26"/>
      <c r="H26"/>
      <c r="L26" s="38"/>
      <c r="Q26"/>
      <c r="R26"/>
      <c r="S26"/>
      <c r="T26"/>
      <c r="U26"/>
      <c r="V26"/>
      <c r="W26"/>
      <c r="X26"/>
      <c r="Y26"/>
      <c r="Z26"/>
      <c r="AA26"/>
      <c r="AB26"/>
      <c r="AC26"/>
      <c r="AD26"/>
    </row>
    <row r="27" spans="1:30" ht="20.100000000000001" customHeight="1">
      <c r="A27" s="668" t="s">
        <v>572</v>
      </c>
      <c r="B27"/>
      <c r="C27"/>
      <c r="D27"/>
      <c r="E27"/>
      <c r="F27"/>
      <c r="G27"/>
      <c r="H27"/>
      <c r="L27" s="38"/>
    </row>
    <row r="28" spans="1:30" ht="20.100000000000001" customHeight="1">
      <c r="A28" s="410" t="s">
        <v>589</v>
      </c>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18">
    <mergeCell ref="B20:B21"/>
    <mergeCell ref="C20:C21"/>
    <mergeCell ref="N4:N5"/>
    <mergeCell ref="N12:N13"/>
    <mergeCell ref="N20:N21"/>
    <mergeCell ref="D4:D5"/>
    <mergeCell ref="E4:E5"/>
    <mergeCell ref="D12:D13"/>
    <mergeCell ref="E12:E13"/>
    <mergeCell ref="D20:D21"/>
    <mergeCell ref="E20:E21"/>
    <mergeCell ref="A1:N1"/>
    <mergeCell ref="A9:N9"/>
    <mergeCell ref="A17:N17"/>
    <mergeCell ref="B4:B5"/>
    <mergeCell ref="C4:C5"/>
    <mergeCell ref="B12:B13"/>
    <mergeCell ref="C12:C13"/>
  </mergeCells>
  <printOptions horizontalCentered="1"/>
  <pageMargins left="0.25" right="0.25" top="0.75" bottom="0.75" header="0.3" footer="0.3"/>
  <pageSetup scale="81" orientation="landscape" r:id="rId1"/>
  <headerFooter>
    <oddFooter>&amp;C&amp;"-,Regular"&amp;11MEEI Bulletins Vol 62 No. 4</oddFooter>
  </headerFooter>
  <ignoredErrors>
    <ignoredError sqref="B15:E15 B23:M23" formulaRange="1"/>
  </ignoredErrors>
  <legacyDrawing r:id="rId2"/>
  <tableParts count="1">
    <tablePart r:id="rId3"/>
  </tablePart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376</v>
      </c>
      <c r="C2" s="16"/>
    </row>
    <row r="3" spans="2:7">
      <c r="C3" s="16"/>
    </row>
    <row r="4" spans="2:7">
      <c r="B4" s="35" t="s">
        <v>306</v>
      </c>
      <c r="C4" s="36" t="s">
        <v>377</v>
      </c>
      <c r="D4" s="21" t="s">
        <v>378</v>
      </c>
      <c r="E4" s="22" t="s">
        <v>354</v>
      </c>
      <c r="F4" s="22" t="s">
        <v>379</v>
      </c>
      <c r="G4" s="20" t="s">
        <v>380</v>
      </c>
    </row>
    <row r="5" spans="2:7">
      <c r="B5" s="37"/>
      <c r="D5" s="37"/>
      <c r="F5" s="37"/>
      <c r="G5" s="37"/>
    </row>
    <row r="6" spans="2:7">
      <c r="B6" s="23" t="s">
        <v>381</v>
      </c>
      <c r="C6" s="16">
        <v>100</v>
      </c>
      <c r="D6" s="23" t="s">
        <v>382</v>
      </c>
      <c r="E6" s="16" t="s">
        <v>383</v>
      </c>
      <c r="F6" s="28">
        <v>1966</v>
      </c>
      <c r="G6" s="28" t="s">
        <v>384</v>
      </c>
    </row>
    <row r="7" spans="2:7">
      <c r="B7" s="23"/>
      <c r="D7" s="23"/>
      <c r="F7" s="23"/>
      <c r="G7" s="23"/>
    </row>
    <row r="8" spans="2:7">
      <c r="B8" s="23" t="s">
        <v>385</v>
      </c>
      <c r="C8" s="16">
        <v>51</v>
      </c>
      <c r="D8" s="23" t="s">
        <v>386</v>
      </c>
      <c r="E8" s="16" t="s">
        <v>387</v>
      </c>
      <c r="F8" s="28" t="s">
        <v>388</v>
      </c>
      <c r="G8" s="28" t="s">
        <v>389</v>
      </c>
    </row>
    <row r="9" spans="2:7">
      <c r="B9" s="23"/>
      <c r="C9" s="16">
        <v>49</v>
      </c>
      <c r="D9" s="23" t="s">
        <v>382</v>
      </c>
      <c r="E9" s="16" t="s">
        <v>390</v>
      </c>
      <c r="F9" s="28">
        <v>1987</v>
      </c>
      <c r="G9" s="28" t="s">
        <v>391</v>
      </c>
    </row>
    <row r="10" spans="2:7">
      <c r="B10" s="23"/>
      <c r="D10" s="23"/>
      <c r="F10" s="23"/>
      <c r="G10" s="23"/>
    </row>
    <row r="11" spans="2:7">
      <c r="B11" s="23" t="s">
        <v>392</v>
      </c>
      <c r="C11" s="16"/>
      <c r="D11" s="23"/>
      <c r="E11" s="16" t="s">
        <v>88</v>
      </c>
      <c r="F11" s="28"/>
      <c r="G11" s="28" t="s">
        <v>393</v>
      </c>
    </row>
    <row r="12" spans="2:7">
      <c r="B12" s="23"/>
      <c r="C12" s="16"/>
      <c r="D12" s="23"/>
      <c r="E12" s="16"/>
      <c r="F12" s="28"/>
      <c r="G12" s="28"/>
    </row>
    <row r="13" spans="2:7">
      <c r="B13" s="23" t="s">
        <v>394</v>
      </c>
      <c r="C13" s="16"/>
      <c r="D13" s="23"/>
      <c r="E13" s="16" t="s">
        <v>395</v>
      </c>
      <c r="F13" s="28"/>
      <c r="G13" s="28" t="s">
        <v>389</v>
      </c>
    </row>
    <row r="14" spans="2:7">
      <c r="B14" s="23"/>
      <c r="C14" s="16"/>
      <c r="D14" s="23"/>
      <c r="E14" s="16" t="s">
        <v>396</v>
      </c>
      <c r="F14" s="28"/>
      <c r="G14" s="28" t="s">
        <v>389</v>
      </c>
    </row>
    <row r="15" spans="2:7">
      <c r="B15" s="23"/>
      <c r="C15" s="16"/>
      <c r="D15" s="23"/>
      <c r="E15" s="16" t="s">
        <v>397</v>
      </c>
      <c r="F15" s="28"/>
      <c r="G15" s="28" t="s">
        <v>398</v>
      </c>
    </row>
    <row r="16" spans="2:7">
      <c r="B16" s="23"/>
      <c r="C16" s="16"/>
      <c r="D16" s="23"/>
      <c r="E16" s="16" t="s">
        <v>399</v>
      </c>
      <c r="F16" s="28"/>
      <c r="G16" s="28" t="s">
        <v>393</v>
      </c>
    </row>
    <row r="17" spans="2:7">
      <c r="B17" s="23"/>
      <c r="D17" s="23"/>
      <c r="F17" s="23"/>
      <c r="G17" s="23"/>
    </row>
    <row r="18" spans="2:7">
      <c r="B18" s="23" t="s">
        <v>400</v>
      </c>
      <c r="C18" s="16"/>
      <c r="D18" s="23" t="s">
        <v>401</v>
      </c>
      <c r="E18" s="16" t="s">
        <v>110</v>
      </c>
      <c r="F18" s="28">
        <v>2002</v>
      </c>
      <c r="G18" s="28" t="s">
        <v>402</v>
      </c>
    </row>
    <row r="19" spans="2:7">
      <c r="B19" s="23"/>
      <c r="C19" s="16"/>
      <c r="D19" s="23" t="s">
        <v>403</v>
      </c>
      <c r="E19" s="16"/>
      <c r="F19" s="28"/>
      <c r="G19" s="28"/>
    </row>
    <row r="20" spans="2:7">
      <c r="B20" s="23"/>
      <c r="C20" s="16"/>
      <c r="D20" s="23" t="s">
        <v>404</v>
      </c>
      <c r="E20" s="16"/>
      <c r="F20" s="28"/>
      <c r="G20" s="28"/>
    </row>
    <row r="21" spans="2:7">
      <c r="B21" s="23"/>
      <c r="C21" s="16"/>
      <c r="D21" s="23" t="s">
        <v>405</v>
      </c>
      <c r="E21" s="16"/>
      <c r="F21" s="28"/>
      <c r="G21" s="28"/>
    </row>
    <row r="22" spans="2:7">
      <c r="B22" s="23"/>
      <c r="C22" s="16"/>
      <c r="D22" s="23" t="s">
        <v>406</v>
      </c>
      <c r="E22" s="16"/>
      <c r="F22" s="28"/>
      <c r="G22" s="28"/>
    </row>
    <row r="23" spans="2:7">
      <c r="B23" s="23"/>
      <c r="C23" s="16"/>
      <c r="D23" s="23"/>
      <c r="E23" s="16"/>
      <c r="F23" s="28"/>
      <c r="G23" s="28"/>
    </row>
    <row r="24" spans="2:7">
      <c r="B24" s="23" t="s">
        <v>407</v>
      </c>
      <c r="C24" s="16"/>
      <c r="D24" s="23" t="s">
        <v>401</v>
      </c>
      <c r="E24" s="16" t="s">
        <v>408</v>
      </c>
      <c r="F24" s="28">
        <v>2004</v>
      </c>
      <c r="G24" s="28" t="s">
        <v>402</v>
      </c>
    </row>
    <row r="25" spans="2:7">
      <c r="B25" s="23"/>
      <c r="C25" s="16"/>
      <c r="D25" s="23" t="s">
        <v>403</v>
      </c>
      <c r="E25" s="16"/>
      <c r="F25" s="28"/>
      <c r="G25" s="28"/>
    </row>
    <row r="26" spans="2:7">
      <c r="B26" s="23"/>
      <c r="C26" s="16"/>
      <c r="D26" s="23" t="s">
        <v>404</v>
      </c>
      <c r="E26" s="16"/>
      <c r="F26" s="28"/>
      <c r="G26" s="28"/>
    </row>
    <row r="27" spans="2:7">
      <c r="B27" s="23"/>
      <c r="C27" s="16"/>
      <c r="D27" s="23" t="s">
        <v>405</v>
      </c>
      <c r="E27" s="16"/>
      <c r="F27" s="28"/>
      <c r="G27" s="28"/>
    </row>
    <row r="28" spans="2:7">
      <c r="B28" s="23"/>
      <c r="C28" s="16"/>
      <c r="D28" s="23" t="s">
        <v>406</v>
      </c>
      <c r="E28" s="16"/>
      <c r="F28" s="28"/>
      <c r="G28" s="28"/>
    </row>
    <row r="29" spans="2:7">
      <c r="B29" s="31"/>
      <c r="C29" s="32"/>
      <c r="D29" s="31"/>
      <c r="E29" s="32"/>
      <c r="F29" s="31"/>
      <c r="G29" s="31"/>
    </row>
    <row r="31" spans="2:7">
      <c r="B31" t="s">
        <v>409</v>
      </c>
    </row>
    <row r="32" spans="2:7">
      <c r="B32" t="s">
        <v>410</v>
      </c>
      <c r="F32" s="16" t="s">
        <v>411</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376</v>
      </c>
      <c r="C2" s="16"/>
      <c r="D2" s="16"/>
    </row>
    <row r="3" spans="2:8">
      <c r="C3" s="16"/>
      <c r="D3" s="16"/>
    </row>
    <row r="4" spans="2:8">
      <c r="B4" s="17" t="s">
        <v>306</v>
      </c>
      <c r="C4" s="18" t="s">
        <v>377</v>
      </c>
      <c r="D4" s="19"/>
      <c r="E4" s="20" t="s">
        <v>378</v>
      </c>
      <c r="F4" s="21" t="s">
        <v>354</v>
      </c>
      <c r="G4" s="22" t="s">
        <v>379</v>
      </c>
      <c r="H4" s="22" t="s">
        <v>380</v>
      </c>
    </row>
    <row r="5" spans="2:8">
      <c r="B5" s="23"/>
      <c r="D5" s="24"/>
      <c r="E5" s="25"/>
      <c r="H5" s="23"/>
    </row>
    <row r="6" spans="2:8">
      <c r="B6" s="23" t="s">
        <v>412</v>
      </c>
      <c r="C6" s="26">
        <v>1</v>
      </c>
      <c r="D6" s="23" t="s">
        <v>413</v>
      </c>
      <c r="E6" s="27"/>
      <c r="F6" s="16" t="s">
        <v>414</v>
      </c>
      <c r="G6" s="16"/>
      <c r="H6" s="28" t="s">
        <v>415</v>
      </c>
    </row>
    <row r="7" spans="2:8">
      <c r="B7" s="23"/>
      <c r="D7" s="29"/>
      <c r="E7" s="27"/>
      <c r="H7" s="23"/>
    </row>
    <row r="8" spans="2:8">
      <c r="B8" s="23" t="s">
        <v>416</v>
      </c>
      <c r="C8" s="16"/>
      <c r="D8" s="30"/>
      <c r="E8" s="27"/>
      <c r="F8" s="16" t="s">
        <v>417</v>
      </c>
      <c r="G8" s="16"/>
      <c r="H8" s="28" t="s">
        <v>418</v>
      </c>
    </row>
    <row r="9" spans="2:8">
      <c r="B9" s="23"/>
      <c r="C9" s="16"/>
      <c r="D9" s="30"/>
      <c r="E9" s="27"/>
      <c r="F9" s="16"/>
      <c r="G9" s="16"/>
      <c r="H9" s="28"/>
    </row>
    <row r="10" spans="2:8">
      <c r="B10" s="23" t="s">
        <v>419</v>
      </c>
      <c r="C10" s="16"/>
      <c r="D10" s="30"/>
      <c r="E10" s="27"/>
      <c r="F10" s="16" t="s">
        <v>96</v>
      </c>
      <c r="G10" s="16"/>
      <c r="H10" s="28" t="s">
        <v>420</v>
      </c>
    </row>
    <row r="11" spans="2:8">
      <c r="B11" s="23"/>
      <c r="C11" s="16"/>
      <c r="D11" s="30"/>
      <c r="E11" s="27"/>
      <c r="F11" s="16"/>
      <c r="G11" s="16"/>
      <c r="H11" s="28"/>
    </row>
    <row r="12" spans="2:8">
      <c r="B12" s="23" t="s">
        <v>421</v>
      </c>
      <c r="C12" s="16"/>
      <c r="D12" s="29" t="s">
        <v>422</v>
      </c>
      <c r="E12" s="27"/>
      <c r="F12" s="16" t="s">
        <v>372</v>
      </c>
      <c r="G12" s="16">
        <v>1999</v>
      </c>
      <c r="H12" s="28" t="s">
        <v>423</v>
      </c>
    </row>
    <row r="13" spans="2:8">
      <c r="B13" s="23"/>
      <c r="C13" s="16">
        <v>34</v>
      </c>
      <c r="D13" s="30"/>
      <c r="E13" s="27" t="s">
        <v>424</v>
      </c>
      <c r="F13" s="16"/>
      <c r="G13" s="16"/>
      <c r="H13" s="28"/>
    </row>
    <row r="14" spans="2:8">
      <c r="B14" s="23"/>
      <c r="C14" s="16">
        <v>26</v>
      </c>
      <c r="D14" s="30"/>
      <c r="E14" s="27" t="s">
        <v>425</v>
      </c>
      <c r="F14" s="16"/>
      <c r="G14" s="16"/>
      <c r="H14" s="28"/>
    </row>
    <row r="15" spans="2:8">
      <c r="B15" s="23"/>
      <c r="C15" s="16">
        <v>20</v>
      </c>
      <c r="D15" s="30"/>
      <c r="E15" s="27" t="s">
        <v>426</v>
      </c>
      <c r="F15" s="16"/>
      <c r="G15" s="16"/>
      <c r="H15" s="28"/>
    </row>
    <row r="16" spans="2:8">
      <c r="B16" s="23"/>
      <c r="C16" s="16">
        <v>10</v>
      </c>
      <c r="D16" s="30"/>
      <c r="E16" s="27" t="s">
        <v>427</v>
      </c>
      <c r="F16" s="16"/>
      <c r="G16" s="16"/>
      <c r="H16" s="28"/>
    </row>
    <row r="17" spans="2:8">
      <c r="B17" s="23"/>
      <c r="C17" s="16">
        <v>10</v>
      </c>
      <c r="D17" s="30"/>
      <c r="E17" s="27" t="s">
        <v>428</v>
      </c>
      <c r="F17" s="16"/>
      <c r="G17" s="16"/>
      <c r="H17" s="28"/>
    </row>
    <row r="18" spans="2:8">
      <c r="B18" s="23"/>
      <c r="C18" s="16"/>
      <c r="D18" s="30"/>
      <c r="E18" s="27"/>
      <c r="F18" s="16"/>
      <c r="G18" s="16"/>
      <c r="H18" s="28"/>
    </row>
    <row r="19" spans="2:8">
      <c r="B19" s="23" t="s">
        <v>429</v>
      </c>
      <c r="C19" s="16"/>
      <c r="D19" s="29" t="s">
        <v>430</v>
      </c>
      <c r="E19" s="27"/>
      <c r="F19" s="16" t="s">
        <v>373</v>
      </c>
      <c r="G19" s="16">
        <v>2002</v>
      </c>
      <c r="H19" s="28" t="s">
        <v>431</v>
      </c>
    </row>
    <row r="20" spans="2:8">
      <c r="B20" s="23"/>
      <c r="C20" s="16">
        <v>42.5</v>
      </c>
      <c r="D20" s="30"/>
      <c r="E20" s="27" t="s">
        <v>432</v>
      </c>
      <c r="F20" s="16" t="s">
        <v>374</v>
      </c>
      <c r="G20" s="16">
        <v>2003</v>
      </c>
      <c r="H20" s="28" t="s">
        <v>431</v>
      </c>
    </row>
    <row r="21" spans="2:8">
      <c r="B21" s="23"/>
      <c r="C21" s="16">
        <v>32.5</v>
      </c>
      <c r="D21" s="30"/>
      <c r="E21" s="27" t="s">
        <v>433</v>
      </c>
      <c r="F21" s="16"/>
      <c r="G21" s="16"/>
      <c r="H21" s="28"/>
    </row>
    <row r="22" spans="2:8">
      <c r="B22" s="23"/>
      <c r="C22" s="16">
        <v>25</v>
      </c>
      <c r="D22" s="30"/>
      <c r="E22" s="27" t="s">
        <v>434</v>
      </c>
      <c r="F22" s="16"/>
      <c r="G22" s="16"/>
      <c r="H22" s="28"/>
    </row>
    <row r="23" spans="2:8">
      <c r="B23" s="23"/>
      <c r="C23" s="16"/>
      <c r="D23" s="30"/>
      <c r="E23" s="27"/>
      <c r="F23" s="16"/>
      <c r="G23" s="16"/>
      <c r="H23" s="28"/>
    </row>
    <row r="24" spans="2:8">
      <c r="B24" s="23" t="s">
        <v>435</v>
      </c>
      <c r="C24" s="16"/>
      <c r="D24" s="29" t="s">
        <v>436</v>
      </c>
      <c r="E24" s="27"/>
      <c r="F24" s="16" t="s">
        <v>375</v>
      </c>
      <c r="G24" s="16"/>
      <c r="H24" s="28" t="s">
        <v>437</v>
      </c>
    </row>
    <row r="25" spans="2:8">
      <c r="B25" s="23"/>
      <c r="C25" s="16">
        <v>37.78</v>
      </c>
      <c r="D25" s="30"/>
      <c r="E25" s="27" t="s">
        <v>438</v>
      </c>
      <c r="F25" s="16"/>
      <c r="G25" s="16"/>
      <c r="H25" s="28"/>
    </row>
    <row r="26" spans="2:8">
      <c r="B26" s="23"/>
      <c r="C26" s="16">
        <v>28.89</v>
      </c>
      <c r="D26" s="30"/>
      <c r="E26" s="27" t="s">
        <v>425</v>
      </c>
      <c r="F26" s="16"/>
      <c r="G26" s="16"/>
      <c r="H26" s="28"/>
    </row>
    <row r="27" spans="2:8">
      <c r="B27" s="23"/>
      <c r="C27" s="16">
        <v>22.22</v>
      </c>
      <c r="D27" s="30"/>
      <c r="E27" s="27" t="s">
        <v>434</v>
      </c>
      <c r="F27" s="16"/>
      <c r="G27" s="16"/>
      <c r="H27" s="28"/>
    </row>
    <row r="28" spans="2:8">
      <c r="B28" s="23"/>
      <c r="C28" s="16">
        <v>11.11</v>
      </c>
      <c r="D28" s="30"/>
      <c r="E28" s="27" t="s">
        <v>439</v>
      </c>
      <c r="F28" s="16"/>
      <c r="G28" s="16"/>
      <c r="H28" s="28"/>
    </row>
    <row r="29" spans="2:8">
      <c r="B29" s="31"/>
      <c r="C29" s="32"/>
      <c r="D29" s="33"/>
      <c r="E29" s="34"/>
      <c r="F29" s="32"/>
      <c r="G29" s="32"/>
      <c r="H29" s="31"/>
    </row>
    <row r="31" spans="2:8">
      <c r="B31" t="s">
        <v>409</v>
      </c>
    </row>
    <row r="32" spans="2:8">
      <c r="B32" t="s">
        <v>410</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440</v>
      </c>
    </row>
    <row r="2" spans="1:3">
      <c r="A2" s="9" t="s">
        <v>441</v>
      </c>
      <c r="B2" s="9" t="s">
        <v>442</v>
      </c>
      <c r="C2" s="9" t="s">
        <v>380</v>
      </c>
    </row>
    <row r="3" spans="1:3">
      <c r="A3" t="s">
        <v>443</v>
      </c>
      <c r="B3" s="10">
        <v>1977</v>
      </c>
      <c r="C3" t="s">
        <v>444</v>
      </c>
    </row>
    <row r="4" spans="1:3">
      <c r="A4" t="s">
        <v>445</v>
      </c>
      <c r="B4" s="11">
        <v>32283</v>
      </c>
      <c r="C4" t="s">
        <v>446</v>
      </c>
    </row>
    <row r="5" spans="1:3">
      <c r="A5" t="s">
        <v>447</v>
      </c>
      <c r="B5" s="12">
        <v>1959</v>
      </c>
      <c r="C5" t="s">
        <v>448</v>
      </c>
    </row>
    <row r="6" spans="1:3">
      <c r="A6" t="s">
        <v>449</v>
      </c>
      <c r="B6" s="13">
        <v>29830</v>
      </c>
      <c r="C6" t="s">
        <v>450</v>
      </c>
    </row>
    <row r="7" spans="1:3">
      <c r="A7" t="s">
        <v>451</v>
      </c>
      <c r="B7" s="11">
        <v>35166</v>
      </c>
      <c r="C7" t="s">
        <v>452</v>
      </c>
    </row>
    <row r="8" spans="1:3">
      <c r="A8" t="s">
        <v>453</v>
      </c>
      <c r="B8" t="s">
        <v>454</v>
      </c>
      <c r="C8" t="s">
        <v>455</v>
      </c>
    </row>
    <row r="9" spans="1:3">
      <c r="A9" t="s">
        <v>110</v>
      </c>
      <c r="B9" s="11">
        <v>37426</v>
      </c>
      <c r="C9" t="s">
        <v>456</v>
      </c>
    </row>
    <row r="10" spans="1:3">
      <c r="A10" t="s">
        <v>457</v>
      </c>
      <c r="B10" s="12">
        <v>1998</v>
      </c>
      <c r="C10" t="s">
        <v>456</v>
      </c>
    </row>
    <row r="11" spans="1:3">
      <c r="A11" t="s">
        <v>458</v>
      </c>
      <c r="B11" s="12">
        <v>2004</v>
      </c>
      <c r="C11" t="s">
        <v>456</v>
      </c>
    </row>
    <row r="12" spans="1:3">
      <c r="B12" s="14" t="s">
        <v>459</v>
      </c>
    </row>
    <row r="13" spans="1:3">
      <c r="A13" t="s">
        <v>460</v>
      </c>
      <c r="B13" s="11">
        <v>30652</v>
      </c>
      <c r="C13" t="s">
        <v>461</v>
      </c>
    </row>
    <row r="15" spans="1:3">
      <c r="B15" s="8" t="s">
        <v>462</v>
      </c>
    </row>
    <row r="16" spans="1:3">
      <c r="A16" t="s">
        <v>463</v>
      </c>
      <c r="B16" s="13">
        <v>30803</v>
      </c>
      <c r="C16" t="s">
        <v>464</v>
      </c>
    </row>
    <row r="17" spans="1:3">
      <c r="A17" t="s">
        <v>465</v>
      </c>
      <c r="B17" s="13">
        <v>35186</v>
      </c>
      <c r="C17" t="s">
        <v>466</v>
      </c>
    </row>
    <row r="18" spans="1:3">
      <c r="A18" t="s">
        <v>467</v>
      </c>
      <c r="B18" s="13">
        <v>34243</v>
      </c>
      <c r="C18" t="s">
        <v>464</v>
      </c>
    </row>
    <row r="19" spans="1:3">
      <c r="A19" t="s">
        <v>468</v>
      </c>
      <c r="B19" s="13">
        <v>35125</v>
      </c>
      <c r="C19" t="s">
        <v>466</v>
      </c>
    </row>
    <row r="20" spans="1:3">
      <c r="A20" t="s">
        <v>469</v>
      </c>
      <c r="B20" s="10">
        <v>1997</v>
      </c>
      <c r="C20" t="s">
        <v>470</v>
      </c>
    </row>
    <row r="21" spans="1:3">
      <c r="A21" t="s">
        <v>368</v>
      </c>
      <c r="B21" s="12">
        <v>2005</v>
      </c>
      <c r="C21" s="15" t="s">
        <v>471</v>
      </c>
    </row>
    <row r="22" spans="1:3">
      <c r="A22" t="s">
        <v>472</v>
      </c>
      <c r="B22" s="12">
        <v>2004</v>
      </c>
      <c r="C22" s="15" t="s">
        <v>471</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Disclaimer</vt:lpstr>
      <vt:lpstr>TOC</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2025-07-14T18:14:49Z</cp:lastPrinted>
  <dcterms:created xsi:type="dcterms:W3CDTF">2008-04-16T12:50:00Z</dcterms:created>
  <dcterms:modified xsi:type="dcterms:W3CDTF">2025-07-14T18:19:23Z</dcterms:modified>
</cp:coreProperties>
</file>